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69113\Desktop\"/>
    </mc:Choice>
  </mc:AlternateContent>
  <xr:revisionPtr revIDLastSave="0" documentId="8_{4D3A1B78-5597-44C0-B6FB-D13C17AD57FB}" xr6:coauthVersionLast="47" xr6:coauthVersionMax="47" xr10:uidLastSave="{00000000-0000-0000-0000-000000000000}"/>
  <bookViews>
    <workbookView xWindow="30615" yWindow="1725" windowWidth="26025" windowHeight="13710" firstSheet="1" activeTab="1" xr2:uid="{00000000-000D-0000-FFFF-FFFF00000000}"/>
  </bookViews>
  <sheets>
    <sheet name="Definitions" sheetId="16" r:id="rId1"/>
    <sheet name="PM EV Tracking Sheet" sheetId="1" r:id="rId2"/>
    <sheet name="Categories" sheetId="2" state="veryHidden" r:id="rId3"/>
    <sheet name="Work Types" sheetId="14" state="veryHidden" r:id="rId4"/>
    <sheet name="Template" sheetId="17" state="veryHidden" r:id="rId5"/>
  </sheets>
  <definedNames>
    <definedName name="_xlnm._FilterDatabase" localSheetId="2" hidden="1">Categories!$A$1:$A$11</definedName>
    <definedName name="_xlnm._FilterDatabase" localSheetId="1" hidden="1">'PM EV Tracking Sheet'!$A$5:$AA$505</definedName>
    <definedName name="_xlnm._FilterDatabase" localSheetId="4" hidden="1">Template!$A$5:$U$142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99" i="1" l="1"/>
  <c r="U498" i="1"/>
  <c r="U497" i="1"/>
  <c r="U496" i="1"/>
  <c r="U495" i="1"/>
  <c r="U494" i="1"/>
  <c r="U487" i="1"/>
  <c r="U486" i="1"/>
  <c r="U485" i="1"/>
  <c r="U484" i="1"/>
  <c r="U483" i="1"/>
  <c r="U482" i="1"/>
  <c r="U475" i="1"/>
  <c r="U474" i="1"/>
  <c r="U473" i="1"/>
  <c r="U472" i="1"/>
  <c r="U471" i="1"/>
  <c r="U470" i="1"/>
  <c r="U463" i="1"/>
  <c r="U462" i="1"/>
  <c r="U461" i="1"/>
  <c r="U460" i="1"/>
  <c r="U459" i="1"/>
  <c r="U458" i="1"/>
  <c r="U451" i="1"/>
  <c r="U450" i="1"/>
  <c r="U449" i="1"/>
  <c r="U448" i="1"/>
  <c r="U447" i="1"/>
  <c r="U446" i="1"/>
  <c r="U439" i="1"/>
  <c r="U438" i="1"/>
  <c r="U437" i="1"/>
  <c r="U436" i="1"/>
  <c r="U435" i="1"/>
  <c r="U434" i="1"/>
  <c r="U427" i="1"/>
  <c r="U426" i="1"/>
  <c r="U425" i="1"/>
  <c r="U424" i="1"/>
  <c r="U423" i="1"/>
  <c r="U422" i="1"/>
  <c r="U415" i="1"/>
  <c r="U414" i="1"/>
  <c r="U413" i="1"/>
  <c r="U412" i="1"/>
  <c r="U411" i="1"/>
  <c r="U410" i="1"/>
  <c r="U403" i="1"/>
  <c r="U402" i="1"/>
  <c r="U401" i="1"/>
  <c r="U400" i="1"/>
  <c r="U399" i="1"/>
  <c r="U398" i="1"/>
  <c r="U391" i="1"/>
  <c r="U390" i="1"/>
  <c r="U389" i="1"/>
  <c r="U388" i="1"/>
  <c r="U387" i="1"/>
  <c r="U386" i="1"/>
  <c r="U379" i="1"/>
  <c r="U378" i="1"/>
  <c r="U377" i="1"/>
  <c r="U376" i="1"/>
  <c r="U375" i="1"/>
  <c r="U374" i="1"/>
  <c r="U367" i="1"/>
  <c r="U366" i="1"/>
  <c r="U365" i="1"/>
  <c r="U364" i="1"/>
  <c r="U363" i="1"/>
  <c r="U362" i="1"/>
  <c r="U355" i="1"/>
  <c r="U354" i="1"/>
  <c r="U353" i="1"/>
  <c r="U352" i="1"/>
  <c r="U351" i="1"/>
  <c r="U350" i="1"/>
  <c r="U343" i="1"/>
  <c r="U342" i="1"/>
  <c r="U341" i="1"/>
  <c r="U340" i="1"/>
  <c r="U339" i="1"/>
  <c r="U338" i="1"/>
  <c r="U331" i="1"/>
  <c r="U330" i="1"/>
  <c r="U329" i="1"/>
  <c r="U328" i="1"/>
  <c r="U327" i="1"/>
  <c r="U326" i="1"/>
  <c r="U319" i="1"/>
  <c r="U318" i="1"/>
  <c r="U317" i="1"/>
  <c r="U316" i="1"/>
  <c r="U315" i="1"/>
  <c r="U314" i="1"/>
  <c r="U307" i="1"/>
  <c r="U306" i="1"/>
  <c r="U305" i="1"/>
  <c r="U304" i="1"/>
  <c r="U303" i="1"/>
  <c r="U302" i="1"/>
  <c r="U295" i="1"/>
  <c r="U294" i="1"/>
  <c r="U293" i="1"/>
  <c r="U292" i="1"/>
  <c r="U291" i="1"/>
  <c r="U290" i="1"/>
  <c r="U283" i="1"/>
  <c r="U282" i="1"/>
  <c r="U281" i="1"/>
  <c r="U280" i="1"/>
  <c r="U279" i="1"/>
  <c r="U278" i="1"/>
  <c r="U271" i="1"/>
  <c r="U270" i="1"/>
  <c r="U269" i="1"/>
  <c r="U268" i="1"/>
  <c r="U267" i="1"/>
  <c r="U266" i="1"/>
  <c r="U259" i="1"/>
  <c r="U258" i="1"/>
  <c r="U257" i="1"/>
  <c r="U256" i="1"/>
  <c r="U255" i="1"/>
  <c r="U254" i="1"/>
  <c r="U247" i="1"/>
  <c r="U246" i="1"/>
  <c r="U245" i="1"/>
  <c r="U244" i="1"/>
  <c r="U243" i="1"/>
  <c r="U242" i="1"/>
  <c r="U235" i="1"/>
  <c r="U234" i="1"/>
  <c r="U233" i="1"/>
  <c r="U232" i="1"/>
  <c r="U231" i="1"/>
  <c r="U230" i="1"/>
  <c r="U223" i="1"/>
  <c r="U222" i="1"/>
  <c r="U221" i="1"/>
  <c r="U220" i="1"/>
  <c r="U219" i="1"/>
  <c r="U218" i="1"/>
  <c r="U211" i="1"/>
  <c r="U210" i="1"/>
  <c r="U209" i="1"/>
  <c r="U208" i="1"/>
  <c r="U207" i="1"/>
  <c r="U206" i="1"/>
  <c r="U199" i="1"/>
  <c r="U198" i="1"/>
  <c r="U197" i="1"/>
  <c r="U196" i="1"/>
  <c r="U195" i="1"/>
  <c r="U194" i="1"/>
  <c r="U187" i="1"/>
  <c r="U186" i="1"/>
  <c r="U185" i="1"/>
  <c r="U184" i="1"/>
  <c r="U183" i="1"/>
  <c r="U182" i="1"/>
  <c r="U175" i="1"/>
  <c r="U174" i="1"/>
  <c r="U173" i="1"/>
  <c r="U172" i="1"/>
  <c r="U171" i="1"/>
  <c r="U170" i="1"/>
  <c r="U163" i="1"/>
  <c r="U162" i="1"/>
  <c r="U161" i="1"/>
  <c r="U160" i="1"/>
  <c r="U159" i="1"/>
  <c r="U158" i="1"/>
  <c r="U151" i="1"/>
  <c r="U150" i="1"/>
  <c r="U149" i="1"/>
  <c r="U147" i="1"/>
  <c r="U146" i="1"/>
  <c r="U139" i="1"/>
  <c r="U138" i="1"/>
  <c r="U137" i="1"/>
  <c r="U136" i="1"/>
  <c r="U135" i="1"/>
  <c r="U134" i="1"/>
  <c r="U127" i="1"/>
  <c r="U126" i="1"/>
  <c r="U125" i="1"/>
  <c r="U124" i="1"/>
  <c r="U123" i="1"/>
  <c r="U122" i="1"/>
  <c r="U115" i="1"/>
  <c r="U114" i="1"/>
  <c r="U113" i="1"/>
  <c r="U112" i="1"/>
  <c r="U111" i="1"/>
  <c r="U110" i="1"/>
  <c r="U103" i="1"/>
  <c r="U102" i="1"/>
  <c r="U101" i="1"/>
  <c r="U100" i="1"/>
  <c r="U99" i="1"/>
  <c r="U98" i="1"/>
  <c r="U91" i="1"/>
  <c r="U90" i="1"/>
  <c r="U89" i="1"/>
  <c r="U88" i="1"/>
  <c r="U87" i="1"/>
  <c r="U86" i="1"/>
  <c r="U79" i="1"/>
  <c r="U78" i="1"/>
  <c r="U77" i="1"/>
  <c r="U76" i="1"/>
  <c r="U75" i="1"/>
  <c r="U74" i="1"/>
  <c r="U67" i="1"/>
  <c r="U66" i="1"/>
  <c r="U65" i="1"/>
  <c r="U64" i="1"/>
  <c r="U63" i="1"/>
  <c r="U62" i="1"/>
  <c r="U55" i="1"/>
  <c r="U54" i="1"/>
  <c r="U53" i="1"/>
  <c r="U52" i="1"/>
  <c r="U51" i="1"/>
  <c r="U50" i="1"/>
  <c r="U43" i="1"/>
  <c r="U42" i="1"/>
  <c r="U41" i="1"/>
  <c r="U40" i="1"/>
  <c r="U39" i="1"/>
  <c r="U38" i="1"/>
  <c r="U31" i="1"/>
  <c r="U30" i="1"/>
  <c r="U29" i="1"/>
  <c r="U28" i="1"/>
  <c r="U27" i="1"/>
  <c r="U26" i="1"/>
  <c r="U19" i="1"/>
  <c r="U18" i="1"/>
  <c r="U17" i="1"/>
  <c r="U16" i="1"/>
  <c r="U15" i="1"/>
  <c r="U14" i="1"/>
  <c r="U7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6" i="1"/>
  <c r="Q7" i="1"/>
  <c r="S7" i="1" s="1"/>
  <c r="Q6" i="1"/>
  <c r="P2" i="1"/>
  <c r="Q8" i="1"/>
  <c r="Q9" i="1"/>
  <c r="Q10" i="1"/>
  <c r="S10" i="1" s="1"/>
  <c r="U10" i="1" s="1"/>
  <c r="Q11" i="1"/>
  <c r="S11" i="1" s="1"/>
  <c r="U11" i="1" s="1"/>
  <c r="Q12" i="1"/>
  <c r="S12" i="1" s="1"/>
  <c r="U12" i="1" s="1"/>
  <c r="Q13" i="1"/>
  <c r="S13" i="1" s="1"/>
  <c r="U13" i="1" s="1"/>
  <c r="Q14" i="1"/>
  <c r="S14" i="1" s="1"/>
  <c r="Q15" i="1"/>
  <c r="S15" i="1" s="1"/>
  <c r="Q16" i="1"/>
  <c r="S16" i="1" s="1"/>
  <c r="Q17" i="1"/>
  <c r="S17" i="1" s="1"/>
  <c r="Q18" i="1"/>
  <c r="S18" i="1" s="1"/>
  <c r="Q19" i="1"/>
  <c r="S19" i="1" s="1"/>
  <c r="Q20" i="1"/>
  <c r="S20" i="1" s="1"/>
  <c r="U20" i="1" s="1"/>
  <c r="Q21" i="1"/>
  <c r="S21" i="1" s="1"/>
  <c r="U21" i="1" s="1"/>
  <c r="Q22" i="1"/>
  <c r="S22" i="1" s="1"/>
  <c r="U22" i="1" s="1"/>
  <c r="Q23" i="1"/>
  <c r="S23" i="1" s="1"/>
  <c r="U23" i="1" s="1"/>
  <c r="Q24" i="1"/>
  <c r="S24" i="1" s="1"/>
  <c r="U24" i="1" s="1"/>
  <c r="Q25" i="1"/>
  <c r="S25" i="1" s="1"/>
  <c r="U25" i="1" s="1"/>
  <c r="Q26" i="1"/>
  <c r="S26" i="1" s="1"/>
  <c r="Q27" i="1"/>
  <c r="S27" i="1" s="1"/>
  <c r="Q28" i="1"/>
  <c r="S28" i="1" s="1"/>
  <c r="Q29" i="1"/>
  <c r="S29" i="1" s="1"/>
  <c r="Q30" i="1"/>
  <c r="S30" i="1" s="1"/>
  <c r="Q31" i="1"/>
  <c r="S31" i="1" s="1"/>
  <c r="Q32" i="1"/>
  <c r="S32" i="1" s="1"/>
  <c r="U32" i="1" s="1"/>
  <c r="Q33" i="1"/>
  <c r="S33" i="1" s="1"/>
  <c r="U33" i="1" s="1"/>
  <c r="Q34" i="1"/>
  <c r="S34" i="1" s="1"/>
  <c r="U34" i="1" s="1"/>
  <c r="Q35" i="1"/>
  <c r="S35" i="1" s="1"/>
  <c r="U35" i="1" s="1"/>
  <c r="Q36" i="1"/>
  <c r="S36" i="1" s="1"/>
  <c r="U36" i="1" s="1"/>
  <c r="Q37" i="1"/>
  <c r="S37" i="1" s="1"/>
  <c r="U37" i="1" s="1"/>
  <c r="Q38" i="1"/>
  <c r="S38" i="1" s="1"/>
  <c r="Q39" i="1"/>
  <c r="Q40" i="1"/>
  <c r="S40" i="1" s="1"/>
  <c r="Q41" i="1"/>
  <c r="S41" i="1" s="1"/>
  <c r="Q42" i="1"/>
  <c r="S42" i="1" s="1"/>
  <c r="Q43" i="1"/>
  <c r="S43" i="1" s="1"/>
  <c r="Q44" i="1"/>
  <c r="S44" i="1" s="1"/>
  <c r="U44" i="1" s="1"/>
  <c r="Q45" i="1"/>
  <c r="S45" i="1" s="1"/>
  <c r="U45" i="1" s="1"/>
  <c r="Q46" i="1"/>
  <c r="S46" i="1" s="1"/>
  <c r="U46" i="1" s="1"/>
  <c r="Q47" i="1"/>
  <c r="S47" i="1" s="1"/>
  <c r="U47" i="1" s="1"/>
  <c r="Q48" i="1"/>
  <c r="S48" i="1" s="1"/>
  <c r="U48" i="1" s="1"/>
  <c r="Q49" i="1"/>
  <c r="S49" i="1" s="1"/>
  <c r="U49" i="1" s="1"/>
  <c r="Q50" i="1"/>
  <c r="S50" i="1" s="1"/>
  <c r="Q51" i="1"/>
  <c r="S51" i="1" s="1"/>
  <c r="Q52" i="1"/>
  <c r="S52" i="1" s="1"/>
  <c r="Q53" i="1"/>
  <c r="S53" i="1" s="1"/>
  <c r="Q54" i="1"/>
  <c r="S54" i="1" s="1"/>
  <c r="Q55" i="1"/>
  <c r="S55" i="1" s="1"/>
  <c r="Q56" i="1"/>
  <c r="S56" i="1" s="1"/>
  <c r="U56" i="1" s="1"/>
  <c r="Q57" i="1"/>
  <c r="S57" i="1" s="1"/>
  <c r="U57" i="1" s="1"/>
  <c r="Q58" i="1"/>
  <c r="S58" i="1" s="1"/>
  <c r="U58" i="1" s="1"/>
  <c r="Q59" i="1"/>
  <c r="S59" i="1" s="1"/>
  <c r="U59" i="1" s="1"/>
  <c r="Q60" i="1"/>
  <c r="S60" i="1" s="1"/>
  <c r="U60" i="1" s="1"/>
  <c r="Q61" i="1"/>
  <c r="S61" i="1" s="1"/>
  <c r="U61" i="1" s="1"/>
  <c r="Q62" i="1"/>
  <c r="S62" i="1" s="1"/>
  <c r="Q63" i="1"/>
  <c r="S63" i="1" s="1"/>
  <c r="Q64" i="1"/>
  <c r="S64" i="1" s="1"/>
  <c r="Q65" i="1"/>
  <c r="S65" i="1" s="1"/>
  <c r="Q66" i="1"/>
  <c r="S66" i="1" s="1"/>
  <c r="Q67" i="1"/>
  <c r="S67" i="1" s="1"/>
  <c r="Q68" i="1"/>
  <c r="S68" i="1" s="1"/>
  <c r="U68" i="1" s="1"/>
  <c r="Q69" i="1"/>
  <c r="S69" i="1" s="1"/>
  <c r="U69" i="1" s="1"/>
  <c r="Q70" i="1"/>
  <c r="S70" i="1" s="1"/>
  <c r="U70" i="1" s="1"/>
  <c r="Q71" i="1"/>
  <c r="S71" i="1" s="1"/>
  <c r="U71" i="1" s="1"/>
  <c r="Q72" i="1"/>
  <c r="S72" i="1" s="1"/>
  <c r="U72" i="1" s="1"/>
  <c r="Q73" i="1"/>
  <c r="S73" i="1" s="1"/>
  <c r="U73" i="1" s="1"/>
  <c r="Q74" i="1"/>
  <c r="S74" i="1" s="1"/>
  <c r="Q75" i="1"/>
  <c r="S75" i="1" s="1"/>
  <c r="Q76" i="1"/>
  <c r="S76" i="1" s="1"/>
  <c r="Q77" i="1"/>
  <c r="S77" i="1" s="1"/>
  <c r="Q78" i="1"/>
  <c r="S78" i="1" s="1"/>
  <c r="Q79" i="1"/>
  <c r="S79" i="1" s="1"/>
  <c r="Q80" i="1"/>
  <c r="S80" i="1" s="1"/>
  <c r="U80" i="1" s="1"/>
  <c r="Q81" i="1"/>
  <c r="S81" i="1" s="1"/>
  <c r="U81" i="1" s="1"/>
  <c r="Q82" i="1"/>
  <c r="S82" i="1" s="1"/>
  <c r="U82" i="1" s="1"/>
  <c r="Q83" i="1"/>
  <c r="S83" i="1" s="1"/>
  <c r="U83" i="1" s="1"/>
  <c r="Q84" i="1"/>
  <c r="S84" i="1" s="1"/>
  <c r="U84" i="1" s="1"/>
  <c r="Q85" i="1"/>
  <c r="S85" i="1" s="1"/>
  <c r="U85" i="1" s="1"/>
  <c r="Q86" i="1"/>
  <c r="S86" i="1" s="1"/>
  <c r="Q87" i="1"/>
  <c r="Q88" i="1"/>
  <c r="S88" i="1" s="1"/>
  <c r="Q89" i="1"/>
  <c r="S89" i="1" s="1"/>
  <c r="Q90" i="1"/>
  <c r="S90" i="1" s="1"/>
  <c r="Q91" i="1"/>
  <c r="S91" i="1" s="1"/>
  <c r="Q92" i="1"/>
  <c r="S92" i="1" s="1"/>
  <c r="U92" i="1" s="1"/>
  <c r="Q93" i="1"/>
  <c r="S93" i="1" s="1"/>
  <c r="U93" i="1" s="1"/>
  <c r="Q94" i="1"/>
  <c r="S94" i="1" s="1"/>
  <c r="U94" i="1" s="1"/>
  <c r="Q95" i="1"/>
  <c r="S95" i="1" s="1"/>
  <c r="U95" i="1" s="1"/>
  <c r="Q96" i="1"/>
  <c r="S96" i="1" s="1"/>
  <c r="U96" i="1" s="1"/>
  <c r="Q97" i="1"/>
  <c r="S97" i="1" s="1"/>
  <c r="U97" i="1" s="1"/>
  <c r="Q98" i="1"/>
  <c r="S98" i="1" s="1"/>
  <c r="Q99" i="1"/>
  <c r="S99" i="1" s="1"/>
  <c r="Q100" i="1"/>
  <c r="S100" i="1" s="1"/>
  <c r="Q101" i="1"/>
  <c r="S101" i="1" s="1"/>
  <c r="Q102" i="1"/>
  <c r="S102" i="1" s="1"/>
  <c r="Q103" i="1"/>
  <c r="S103" i="1" s="1"/>
  <c r="Q104" i="1"/>
  <c r="S104" i="1" s="1"/>
  <c r="U104" i="1" s="1"/>
  <c r="Q105" i="1"/>
  <c r="S105" i="1" s="1"/>
  <c r="U105" i="1" s="1"/>
  <c r="Q106" i="1"/>
  <c r="S106" i="1" s="1"/>
  <c r="U106" i="1" s="1"/>
  <c r="Q107" i="1"/>
  <c r="S107" i="1" s="1"/>
  <c r="U107" i="1" s="1"/>
  <c r="Q108" i="1"/>
  <c r="S108" i="1" s="1"/>
  <c r="U108" i="1" s="1"/>
  <c r="Q109" i="1"/>
  <c r="S109" i="1" s="1"/>
  <c r="U109" i="1" s="1"/>
  <c r="Q110" i="1"/>
  <c r="S110" i="1" s="1"/>
  <c r="Q111" i="1"/>
  <c r="S111" i="1" s="1"/>
  <c r="Q112" i="1"/>
  <c r="S112" i="1" s="1"/>
  <c r="Q113" i="1"/>
  <c r="S113" i="1" s="1"/>
  <c r="Q114" i="1"/>
  <c r="S114" i="1" s="1"/>
  <c r="Q115" i="1"/>
  <c r="S115" i="1" s="1"/>
  <c r="Q116" i="1"/>
  <c r="S116" i="1" s="1"/>
  <c r="U116" i="1" s="1"/>
  <c r="Q117" i="1"/>
  <c r="S117" i="1" s="1"/>
  <c r="U117" i="1" s="1"/>
  <c r="Q118" i="1"/>
  <c r="S118" i="1" s="1"/>
  <c r="U118" i="1" s="1"/>
  <c r="Q119" i="1"/>
  <c r="S119" i="1" s="1"/>
  <c r="U119" i="1" s="1"/>
  <c r="Q120" i="1"/>
  <c r="S120" i="1" s="1"/>
  <c r="U120" i="1" s="1"/>
  <c r="Q121" i="1"/>
  <c r="S121" i="1" s="1"/>
  <c r="U121" i="1" s="1"/>
  <c r="Q122" i="1"/>
  <c r="S122" i="1" s="1"/>
  <c r="Q123" i="1"/>
  <c r="S123" i="1" s="1"/>
  <c r="Q124" i="1"/>
  <c r="S124" i="1" s="1"/>
  <c r="Q125" i="1"/>
  <c r="S125" i="1" s="1"/>
  <c r="Q126" i="1"/>
  <c r="S126" i="1" s="1"/>
  <c r="Q127" i="1"/>
  <c r="S127" i="1" s="1"/>
  <c r="Q128" i="1"/>
  <c r="S128" i="1" s="1"/>
  <c r="U128" i="1" s="1"/>
  <c r="Q129" i="1"/>
  <c r="S129" i="1" s="1"/>
  <c r="U129" i="1" s="1"/>
  <c r="Q130" i="1"/>
  <c r="S130" i="1" s="1"/>
  <c r="U130" i="1" s="1"/>
  <c r="Q131" i="1"/>
  <c r="S131" i="1" s="1"/>
  <c r="U131" i="1" s="1"/>
  <c r="Q132" i="1"/>
  <c r="S132" i="1" s="1"/>
  <c r="U132" i="1" s="1"/>
  <c r="Q133" i="1"/>
  <c r="S133" i="1" s="1"/>
  <c r="U133" i="1" s="1"/>
  <c r="Q134" i="1"/>
  <c r="S134" i="1" s="1"/>
  <c r="Q135" i="1"/>
  <c r="S135" i="1" s="1"/>
  <c r="Q136" i="1"/>
  <c r="S136" i="1" s="1"/>
  <c r="Q137" i="1"/>
  <c r="S137" i="1" s="1"/>
  <c r="Q138" i="1"/>
  <c r="S138" i="1" s="1"/>
  <c r="Q139" i="1"/>
  <c r="S139" i="1" s="1"/>
  <c r="Q140" i="1"/>
  <c r="S140" i="1" s="1"/>
  <c r="U140" i="1" s="1"/>
  <c r="Q141" i="1"/>
  <c r="S141" i="1" s="1"/>
  <c r="U141" i="1" s="1"/>
  <c r="Q142" i="1"/>
  <c r="S142" i="1" s="1"/>
  <c r="U142" i="1" s="1"/>
  <c r="Q143" i="1"/>
  <c r="S143" i="1" s="1"/>
  <c r="U143" i="1" s="1"/>
  <c r="Q144" i="1"/>
  <c r="S144" i="1" s="1"/>
  <c r="U144" i="1" s="1"/>
  <c r="Q145" i="1"/>
  <c r="S145" i="1" s="1"/>
  <c r="U145" i="1" s="1"/>
  <c r="Q146" i="1"/>
  <c r="S146" i="1" s="1"/>
  <c r="Q147" i="1"/>
  <c r="S147" i="1" s="1"/>
  <c r="Q148" i="1"/>
  <c r="Q149" i="1"/>
  <c r="S149" i="1" s="1"/>
  <c r="Q150" i="1"/>
  <c r="S150" i="1" s="1"/>
  <c r="Q151" i="1"/>
  <c r="S151" i="1" s="1"/>
  <c r="Q152" i="1"/>
  <c r="S152" i="1" s="1"/>
  <c r="U152" i="1" s="1"/>
  <c r="Q153" i="1"/>
  <c r="S153" i="1" s="1"/>
  <c r="U153" i="1" s="1"/>
  <c r="Q154" i="1"/>
  <c r="S154" i="1" s="1"/>
  <c r="U154" i="1" s="1"/>
  <c r="Q155" i="1"/>
  <c r="S155" i="1" s="1"/>
  <c r="U155" i="1" s="1"/>
  <c r="Q156" i="1"/>
  <c r="S156" i="1" s="1"/>
  <c r="U156" i="1" s="1"/>
  <c r="Q157" i="1"/>
  <c r="S157" i="1" s="1"/>
  <c r="U157" i="1" s="1"/>
  <c r="Q158" i="1"/>
  <c r="S158" i="1" s="1"/>
  <c r="Q159" i="1"/>
  <c r="S159" i="1" s="1"/>
  <c r="Q160" i="1"/>
  <c r="S160" i="1" s="1"/>
  <c r="Q161" i="1"/>
  <c r="S161" i="1" s="1"/>
  <c r="Q162" i="1"/>
  <c r="S162" i="1" s="1"/>
  <c r="Q163" i="1"/>
  <c r="S163" i="1" s="1"/>
  <c r="Q164" i="1"/>
  <c r="S164" i="1" s="1"/>
  <c r="U164" i="1" s="1"/>
  <c r="Q165" i="1"/>
  <c r="S165" i="1" s="1"/>
  <c r="U165" i="1" s="1"/>
  <c r="Q166" i="1"/>
  <c r="S166" i="1" s="1"/>
  <c r="U166" i="1" s="1"/>
  <c r="Q167" i="1"/>
  <c r="S167" i="1" s="1"/>
  <c r="U167" i="1" s="1"/>
  <c r="Q168" i="1"/>
  <c r="S168" i="1" s="1"/>
  <c r="U168" i="1" s="1"/>
  <c r="Q169" i="1"/>
  <c r="S169" i="1" s="1"/>
  <c r="U169" i="1" s="1"/>
  <c r="Q170" i="1"/>
  <c r="S170" i="1" s="1"/>
  <c r="Q171" i="1"/>
  <c r="S171" i="1" s="1"/>
  <c r="Q172" i="1"/>
  <c r="S172" i="1" s="1"/>
  <c r="Q173" i="1"/>
  <c r="S173" i="1" s="1"/>
  <c r="Q174" i="1"/>
  <c r="S174" i="1" s="1"/>
  <c r="Q175" i="1"/>
  <c r="S175" i="1" s="1"/>
  <c r="Q176" i="1"/>
  <c r="S176" i="1" s="1"/>
  <c r="U176" i="1" s="1"/>
  <c r="Q177" i="1"/>
  <c r="S177" i="1" s="1"/>
  <c r="U177" i="1" s="1"/>
  <c r="Q178" i="1"/>
  <c r="S178" i="1" s="1"/>
  <c r="U178" i="1" s="1"/>
  <c r="Q179" i="1"/>
  <c r="S179" i="1" s="1"/>
  <c r="U179" i="1" s="1"/>
  <c r="Q180" i="1"/>
  <c r="S180" i="1" s="1"/>
  <c r="U180" i="1" s="1"/>
  <c r="Q181" i="1"/>
  <c r="S181" i="1" s="1"/>
  <c r="U181" i="1" s="1"/>
  <c r="Q182" i="1"/>
  <c r="S182" i="1" s="1"/>
  <c r="Q183" i="1"/>
  <c r="Q184" i="1"/>
  <c r="S184" i="1" s="1"/>
  <c r="Q185" i="1"/>
  <c r="S185" i="1" s="1"/>
  <c r="Q186" i="1"/>
  <c r="S186" i="1" s="1"/>
  <c r="Q187" i="1"/>
  <c r="S187" i="1" s="1"/>
  <c r="Q188" i="1"/>
  <c r="S188" i="1" s="1"/>
  <c r="U188" i="1" s="1"/>
  <c r="Q189" i="1"/>
  <c r="S189" i="1" s="1"/>
  <c r="U189" i="1" s="1"/>
  <c r="Q190" i="1"/>
  <c r="S190" i="1" s="1"/>
  <c r="U190" i="1" s="1"/>
  <c r="Q191" i="1"/>
  <c r="S191" i="1" s="1"/>
  <c r="U191" i="1" s="1"/>
  <c r="Q192" i="1"/>
  <c r="S192" i="1" s="1"/>
  <c r="U192" i="1" s="1"/>
  <c r="Q193" i="1"/>
  <c r="S193" i="1" s="1"/>
  <c r="U193" i="1" s="1"/>
  <c r="Q194" i="1"/>
  <c r="S194" i="1" s="1"/>
  <c r="Q195" i="1"/>
  <c r="S195" i="1" s="1"/>
  <c r="Q196" i="1"/>
  <c r="S196" i="1" s="1"/>
  <c r="Q197" i="1"/>
  <c r="S197" i="1" s="1"/>
  <c r="Q198" i="1"/>
  <c r="S198" i="1" s="1"/>
  <c r="Q199" i="1"/>
  <c r="S199" i="1" s="1"/>
  <c r="Q200" i="1"/>
  <c r="S200" i="1" s="1"/>
  <c r="U200" i="1" s="1"/>
  <c r="Q201" i="1"/>
  <c r="S201" i="1" s="1"/>
  <c r="U201" i="1" s="1"/>
  <c r="Q202" i="1"/>
  <c r="S202" i="1" s="1"/>
  <c r="U202" i="1" s="1"/>
  <c r="Q203" i="1"/>
  <c r="S203" i="1" s="1"/>
  <c r="U203" i="1" s="1"/>
  <c r="Q204" i="1"/>
  <c r="S204" i="1" s="1"/>
  <c r="U204" i="1" s="1"/>
  <c r="Q205" i="1"/>
  <c r="S205" i="1" s="1"/>
  <c r="U205" i="1" s="1"/>
  <c r="Q206" i="1"/>
  <c r="S206" i="1" s="1"/>
  <c r="Q207" i="1"/>
  <c r="S207" i="1" s="1"/>
  <c r="Q208" i="1"/>
  <c r="S208" i="1" s="1"/>
  <c r="Q209" i="1"/>
  <c r="S209" i="1" s="1"/>
  <c r="Q210" i="1"/>
  <c r="S210" i="1" s="1"/>
  <c r="Q211" i="1"/>
  <c r="S211" i="1" s="1"/>
  <c r="Q212" i="1"/>
  <c r="S212" i="1" s="1"/>
  <c r="U212" i="1" s="1"/>
  <c r="Q213" i="1"/>
  <c r="S213" i="1" s="1"/>
  <c r="U213" i="1" s="1"/>
  <c r="Q214" i="1"/>
  <c r="S214" i="1" s="1"/>
  <c r="U214" i="1" s="1"/>
  <c r="Q215" i="1"/>
  <c r="S215" i="1" s="1"/>
  <c r="U215" i="1" s="1"/>
  <c r="Q216" i="1"/>
  <c r="S216" i="1" s="1"/>
  <c r="U216" i="1" s="1"/>
  <c r="Q217" i="1"/>
  <c r="S217" i="1" s="1"/>
  <c r="U217" i="1" s="1"/>
  <c r="Q218" i="1"/>
  <c r="S218" i="1" s="1"/>
  <c r="Q219" i="1"/>
  <c r="S219" i="1" s="1"/>
  <c r="Q220" i="1"/>
  <c r="S220" i="1" s="1"/>
  <c r="Q221" i="1"/>
  <c r="S221" i="1" s="1"/>
  <c r="Q222" i="1"/>
  <c r="S222" i="1" s="1"/>
  <c r="Q223" i="1"/>
  <c r="S223" i="1" s="1"/>
  <c r="Q224" i="1"/>
  <c r="S224" i="1" s="1"/>
  <c r="U224" i="1" s="1"/>
  <c r="Q225" i="1"/>
  <c r="S225" i="1" s="1"/>
  <c r="U225" i="1" s="1"/>
  <c r="Q226" i="1"/>
  <c r="S226" i="1" s="1"/>
  <c r="U226" i="1" s="1"/>
  <c r="Q227" i="1"/>
  <c r="S227" i="1" s="1"/>
  <c r="U227" i="1" s="1"/>
  <c r="Q228" i="1"/>
  <c r="S228" i="1" s="1"/>
  <c r="U228" i="1" s="1"/>
  <c r="Q229" i="1"/>
  <c r="S229" i="1" s="1"/>
  <c r="U229" i="1" s="1"/>
  <c r="Q230" i="1"/>
  <c r="S230" i="1" s="1"/>
  <c r="Q231" i="1"/>
  <c r="S231" i="1" s="1"/>
  <c r="Q232" i="1"/>
  <c r="S232" i="1" s="1"/>
  <c r="Q233" i="1"/>
  <c r="S233" i="1" s="1"/>
  <c r="Q234" i="1"/>
  <c r="S234" i="1" s="1"/>
  <c r="Q235" i="1"/>
  <c r="S235" i="1" s="1"/>
  <c r="Q236" i="1"/>
  <c r="S236" i="1" s="1"/>
  <c r="U236" i="1" s="1"/>
  <c r="Q237" i="1"/>
  <c r="S237" i="1" s="1"/>
  <c r="U237" i="1" s="1"/>
  <c r="Q238" i="1"/>
  <c r="S238" i="1" s="1"/>
  <c r="U238" i="1" s="1"/>
  <c r="Q239" i="1"/>
  <c r="S239" i="1" s="1"/>
  <c r="U239" i="1" s="1"/>
  <c r="Q240" i="1"/>
  <c r="S240" i="1" s="1"/>
  <c r="U240" i="1" s="1"/>
  <c r="Q241" i="1"/>
  <c r="S241" i="1" s="1"/>
  <c r="U241" i="1" s="1"/>
  <c r="Q242" i="1"/>
  <c r="S242" i="1" s="1"/>
  <c r="Q243" i="1"/>
  <c r="S243" i="1" s="1"/>
  <c r="Q244" i="1"/>
  <c r="S244" i="1" s="1"/>
  <c r="Q245" i="1"/>
  <c r="S245" i="1" s="1"/>
  <c r="Q246" i="1"/>
  <c r="S246" i="1" s="1"/>
  <c r="Q247" i="1"/>
  <c r="S247" i="1" s="1"/>
  <c r="Q248" i="1"/>
  <c r="S248" i="1" s="1"/>
  <c r="U248" i="1" s="1"/>
  <c r="Q249" i="1"/>
  <c r="S249" i="1" s="1"/>
  <c r="U249" i="1" s="1"/>
  <c r="Q250" i="1"/>
  <c r="S250" i="1" s="1"/>
  <c r="U250" i="1" s="1"/>
  <c r="Q251" i="1"/>
  <c r="S251" i="1" s="1"/>
  <c r="U251" i="1" s="1"/>
  <c r="Q252" i="1"/>
  <c r="S252" i="1" s="1"/>
  <c r="U252" i="1" s="1"/>
  <c r="Q253" i="1"/>
  <c r="S253" i="1" s="1"/>
  <c r="U253" i="1" s="1"/>
  <c r="Q254" i="1"/>
  <c r="S254" i="1" s="1"/>
  <c r="Q255" i="1"/>
  <c r="S255" i="1" s="1"/>
  <c r="Q256" i="1"/>
  <c r="S256" i="1" s="1"/>
  <c r="Q257" i="1"/>
  <c r="S257" i="1" s="1"/>
  <c r="Q258" i="1"/>
  <c r="S258" i="1" s="1"/>
  <c r="Q259" i="1"/>
  <c r="S259" i="1" s="1"/>
  <c r="Q260" i="1"/>
  <c r="S260" i="1" s="1"/>
  <c r="U260" i="1" s="1"/>
  <c r="Q261" i="1"/>
  <c r="S261" i="1" s="1"/>
  <c r="U261" i="1" s="1"/>
  <c r="Q262" i="1"/>
  <c r="S262" i="1" s="1"/>
  <c r="U262" i="1" s="1"/>
  <c r="Q263" i="1"/>
  <c r="S263" i="1" s="1"/>
  <c r="U263" i="1" s="1"/>
  <c r="Q264" i="1"/>
  <c r="S264" i="1" s="1"/>
  <c r="U264" i="1" s="1"/>
  <c r="Q265" i="1"/>
  <c r="S265" i="1" s="1"/>
  <c r="U265" i="1" s="1"/>
  <c r="Q266" i="1"/>
  <c r="S266" i="1" s="1"/>
  <c r="Q267" i="1"/>
  <c r="S267" i="1" s="1"/>
  <c r="Q268" i="1"/>
  <c r="S268" i="1" s="1"/>
  <c r="Q269" i="1"/>
  <c r="S269" i="1" s="1"/>
  <c r="Q270" i="1"/>
  <c r="S270" i="1" s="1"/>
  <c r="Q271" i="1"/>
  <c r="S271" i="1" s="1"/>
  <c r="Q272" i="1"/>
  <c r="S272" i="1" s="1"/>
  <c r="U272" i="1" s="1"/>
  <c r="Q273" i="1"/>
  <c r="S273" i="1" s="1"/>
  <c r="U273" i="1" s="1"/>
  <c r="Q274" i="1"/>
  <c r="S274" i="1" s="1"/>
  <c r="U274" i="1" s="1"/>
  <c r="Q275" i="1"/>
  <c r="S275" i="1" s="1"/>
  <c r="U275" i="1" s="1"/>
  <c r="Q276" i="1"/>
  <c r="S276" i="1" s="1"/>
  <c r="U276" i="1" s="1"/>
  <c r="Q277" i="1"/>
  <c r="S277" i="1" s="1"/>
  <c r="U277" i="1" s="1"/>
  <c r="Q278" i="1"/>
  <c r="S278" i="1" s="1"/>
  <c r="Q279" i="1"/>
  <c r="S279" i="1" s="1"/>
  <c r="Q280" i="1"/>
  <c r="S280" i="1" s="1"/>
  <c r="Q281" i="1"/>
  <c r="S281" i="1" s="1"/>
  <c r="Q282" i="1"/>
  <c r="S282" i="1" s="1"/>
  <c r="Q283" i="1"/>
  <c r="S283" i="1" s="1"/>
  <c r="Q284" i="1"/>
  <c r="S284" i="1" s="1"/>
  <c r="U284" i="1" s="1"/>
  <c r="Q285" i="1"/>
  <c r="S285" i="1" s="1"/>
  <c r="U285" i="1" s="1"/>
  <c r="Q286" i="1"/>
  <c r="S286" i="1" s="1"/>
  <c r="U286" i="1" s="1"/>
  <c r="Q287" i="1"/>
  <c r="S287" i="1" s="1"/>
  <c r="U287" i="1" s="1"/>
  <c r="Q288" i="1"/>
  <c r="S288" i="1" s="1"/>
  <c r="U288" i="1" s="1"/>
  <c r="Q289" i="1"/>
  <c r="S289" i="1" s="1"/>
  <c r="U289" i="1" s="1"/>
  <c r="Q290" i="1"/>
  <c r="S290" i="1" s="1"/>
  <c r="Q291" i="1"/>
  <c r="S291" i="1" s="1"/>
  <c r="Q292" i="1"/>
  <c r="S292" i="1" s="1"/>
  <c r="Q293" i="1"/>
  <c r="S293" i="1" s="1"/>
  <c r="Q294" i="1"/>
  <c r="S294" i="1" s="1"/>
  <c r="Q295" i="1"/>
  <c r="S295" i="1" s="1"/>
  <c r="Q296" i="1"/>
  <c r="S296" i="1" s="1"/>
  <c r="U296" i="1" s="1"/>
  <c r="Q297" i="1"/>
  <c r="S297" i="1" s="1"/>
  <c r="U297" i="1" s="1"/>
  <c r="Q298" i="1"/>
  <c r="S298" i="1" s="1"/>
  <c r="U298" i="1" s="1"/>
  <c r="Q299" i="1"/>
  <c r="S299" i="1" s="1"/>
  <c r="U299" i="1" s="1"/>
  <c r="Q300" i="1"/>
  <c r="S300" i="1" s="1"/>
  <c r="U300" i="1" s="1"/>
  <c r="Q301" i="1"/>
  <c r="S301" i="1" s="1"/>
  <c r="U301" i="1" s="1"/>
  <c r="Q302" i="1"/>
  <c r="S302" i="1" s="1"/>
  <c r="Q303" i="1"/>
  <c r="S303" i="1" s="1"/>
  <c r="Q304" i="1"/>
  <c r="S304" i="1" s="1"/>
  <c r="Q305" i="1"/>
  <c r="S305" i="1" s="1"/>
  <c r="Q306" i="1"/>
  <c r="S306" i="1" s="1"/>
  <c r="Q307" i="1"/>
  <c r="S307" i="1" s="1"/>
  <c r="Q308" i="1"/>
  <c r="S308" i="1" s="1"/>
  <c r="U308" i="1" s="1"/>
  <c r="Q309" i="1"/>
  <c r="S309" i="1" s="1"/>
  <c r="U309" i="1" s="1"/>
  <c r="Q310" i="1"/>
  <c r="S310" i="1" s="1"/>
  <c r="U310" i="1" s="1"/>
  <c r="Q311" i="1"/>
  <c r="S311" i="1" s="1"/>
  <c r="U311" i="1" s="1"/>
  <c r="Q312" i="1"/>
  <c r="S312" i="1" s="1"/>
  <c r="U312" i="1" s="1"/>
  <c r="Q313" i="1"/>
  <c r="S313" i="1" s="1"/>
  <c r="U313" i="1" s="1"/>
  <c r="Q314" i="1"/>
  <c r="S314" i="1" s="1"/>
  <c r="Q315" i="1"/>
  <c r="S315" i="1" s="1"/>
  <c r="Q316" i="1"/>
  <c r="S316" i="1" s="1"/>
  <c r="Q317" i="1"/>
  <c r="S317" i="1" s="1"/>
  <c r="Q318" i="1"/>
  <c r="S318" i="1" s="1"/>
  <c r="Q319" i="1"/>
  <c r="S319" i="1" s="1"/>
  <c r="Q320" i="1"/>
  <c r="S320" i="1" s="1"/>
  <c r="U320" i="1" s="1"/>
  <c r="Q321" i="1"/>
  <c r="S321" i="1" s="1"/>
  <c r="U321" i="1" s="1"/>
  <c r="Q322" i="1"/>
  <c r="S322" i="1" s="1"/>
  <c r="U322" i="1" s="1"/>
  <c r="Q323" i="1"/>
  <c r="S323" i="1" s="1"/>
  <c r="U323" i="1" s="1"/>
  <c r="Q324" i="1"/>
  <c r="S324" i="1" s="1"/>
  <c r="U324" i="1" s="1"/>
  <c r="Q325" i="1"/>
  <c r="S325" i="1" s="1"/>
  <c r="U325" i="1" s="1"/>
  <c r="Q326" i="1"/>
  <c r="S326" i="1" s="1"/>
  <c r="Q327" i="1"/>
  <c r="S327" i="1" s="1"/>
  <c r="Q328" i="1"/>
  <c r="S328" i="1" s="1"/>
  <c r="Q329" i="1"/>
  <c r="S329" i="1" s="1"/>
  <c r="Q330" i="1"/>
  <c r="S330" i="1" s="1"/>
  <c r="Q331" i="1"/>
  <c r="S331" i="1" s="1"/>
  <c r="Q332" i="1"/>
  <c r="S332" i="1" s="1"/>
  <c r="U332" i="1" s="1"/>
  <c r="Q333" i="1"/>
  <c r="S333" i="1" s="1"/>
  <c r="U333" i="1" s="1"/>
  <c r="Q334" i="1"/>
  <c r="S334" i="1" s="1"/>
  <c r="U334" i="1" s="1"/>
  <c r="Q335" i="1"/>
  <c r="S335" i="1" s="1"/>
  <c r="U335" i="1" s="1"/>
  <c r="Q336" i="1"/>
  <c r="S336" i="1" s="1"/>
  <c r="U336" i="1" s="1"/>
  <c r="Q337" i="1"/>
  <c r="S337" i="1" s="1"/>
  <c r="U337" i="1" s="1"/>
  <c r="Q338" i="1"/>
  <c r="S338" i="1" s="1"/>
  <c r="Q339" i="1"/>
  <c r="S339" i="1" s="1"/>
  <c r="Q340" i="1"/>
  <c r="S340" i="1" s="1"/>
  <c r="Q341" i="1"/>
  <c r="S341" i="1" s="1"/>
  <c r="Q342" i="1"/>
  <c r="S342" i="1" s="1"/>
  <c r="Q343" i="1"/>
  <c r="S343" i="1" s="1"/>
  <c r="Q344" i="1"/>
  <c r="S344" i="1" s="1"/>
  <c r="U344" i="1" s="1"/>
  <c r="Q345" i="1"/>
  <c r="S345" i="1" s="1"/>
  <c r="U345" i="1" s="1"/>
  <c r="Q346" i="1"/>
  <c r="S346" i="1" s="1"/>
  <c r="U346" i="1" s="1"/>
  <c r="Q347" i="1"/>
  <c r="S347" i="1" s="1"/>
  <c r="U347" i="1" s="1"/>
  <c r="Q348" i="1"/>
  <c r="S348" i="1" s="1"/>
  <c r="U348" i="1" s="1"/>
  <c r="Q349" i="1"/>
  <c r="S349" i="1" s="1"/>
  <c r="U349" i="1" s="1"/>
  <c r="Q350" i="1"/>
  <c r="S350" i="1" s="1"/>
  <c r="Q351" i="1"/>
  <c r="S351" i="1" s="1"/>
  <c r="Q352" i="1"/>
  <c r="S352" i="1" s="1"/>
  <c r="Q353" i="1"/>
  <c r="S353" i="1" s="1"/>
  <c r="Q354" i="1"/>
  <c r="S354" i="1" s="1"/>
  <c r="Q355" i="1"/>
  <c r="S355" i="1" s="1"/>
  <c r="Q356" i="1"/>
  <c r="S356" i="1" s="1"/>
  <c r="U356" i="1" s="1"/>
  <c r="Q357" i="1"/>
  <c r="S357" i="1" s="1"/>
  <c r="U357" i="1" s="1"/>
  <c r="Q358" i="1"/>
  <c r="S358" i="1" s="1"/>
  <c r="U358" i="1" s="1"/>
  <c r="Q359" i="1"/>
  <c r="S359" i="1" s="1"/>
  <c r="U359" i="1" s="1"/>
  <c r="Q360" i="1"/>
  <c r="S360" i="1" s="1"/>
  <c r="U360" i="1" s="1"/>
  <c r="Q361" i="1"/>
  <c r="S361" i="1" s="1"/>
  <c r="U361" i="1" s="1"/>
  <c r="Q362" i="1"/>
  <c r="S362" i="1" s="1"/>
  <c r="Q363" i="1"/>
  <c r="S363" i="1" s="1"/>
  <c r="Q364" i="1"/>
  <c r="S364" i="1" s="1"/>
  <c r="Q365" i="1"/>
  <c r="S365" i="1" s="1"/>
  <c r="Q366" i="1"/>
  <c r="S366" i="1" s="1"/>
  <c r="Q367" i="1"/>
  <c r="S367" i="1" s="1"/>
  <c r="Q368" i="1"/>
  <c r="S368" i="1" s="1"/>
  <c r="U368" i="1" s="1"/>
  <c r="Q369" i="1"/>
  <c r="S369" i="1" s="1"/>
  <c r="U369" i="1" s="1"/>
  <c r="Q370" i="1"/>
  <c r="S370" i="1" s="1"/>
  <c r="U370" i="1" s="1"/>
  <c r="Q371" i="1"/>
  <c r="S371" i="1" s="1"/>
  <c r="U371" i="1" s="1"/>
  <c r="Q372" i="1"/>
  <c r="S372" i="1" s="1"/>
  <c r="U372" i="1" s="1"/>
  <c r="Q373" i="1"/>
  <c r="S373" i="1" s="1"/>
  <c r="U373" i="1" s="1"/>
  <c r="Q374" i="1"/>
  <c r="S374" i="1" s="1"/>
  <c r="Q375" i="1"/>
  <c r="S375" i="1" s="1"/>
  <c r="Q376" i="1"/>
  <c r="S376" i="1" s="1"/>
  <c r="Q377" i="1"/>
  <c r="S377" i="1" s="1"/>
  <c r="Q378" i="1"/>
  <c r="S378" i="1" s="1"/>
  <c r="Q379" i="1"/>
  <c r="S379" i="1" s="1"/>
  <c r="Q380" i="1"/>
  <c r="S380" i="1" s="1"/>
  <c r="U380" i="1" s="1"/>
  <c r="Q381" i="1"/>
  <c r="S381" i="1" s="1"/>
  <c r="U381" i="1" s="1"/>
  <c r="Q382" i="1"/>
  <c r="S382" i="1" s="1"/>
  <c r="U382" i="1" s="1"/>
  <c r="Q383" i="1"/>
  <c r="S383" i="1" s="1"/>
  <c r="U383" i="1" s="1"/>
  <c r="Q384" i="1"/>
  <c r="S384" i="1" s="1"/>
  <c r="U384" i="1" s="1"/>
  <c r="Q385" i="1"/>
  <c r="S385" i="1" s="1"/>
  <c r="U385" i="1" s="1"/>
  <c r="Q386" i="1"/>
  <c r="S386" i="1" s="1"/>
  <c r="Q387" i="1"/>
  <c r="S387" i="1" s="1"/>
  <c r="Q388" i="1"/>
  <c r="S388" i="1" s="1"/>
  <c r="Q389" i="1"/>
  <c r="S389" i="1" s="1"/>
  <c r="Q390" i="1"/>
  <c r="S390" i="1" s="1"/>
  <c r="Q391" i="1"/>
  <c r="S391" i="1" s="1"/>
  <c r="Q392" i="1"/>
  <c r="S392" i="1" s="1"/>
  <c r="U392" i="1" s="1"/>
  <c r="Q393" i="1"/>
  <c r="S393" i="1" s="1"/>
  <c r="U393" i="1" s="1"/>
  <c r="Q394" i="1"/>
  <c r="S394" i="1" s="1"/>
  <c r="U394" i="1" s="1"/>
  <c r="Q395" i="1"/>
  <c r="S395" i="1" s="1"/>
  <c r="U395" i="1" s="1"/>
  <c r="Q396" i="1"/>
  <c r="S396" i="1" s="1"/>
  <c r="U396" i="1" s="1"/>
  <c r="Q397" i="1"/>
  <c r="S397" i="1" s="1"/>
  <c r="U397" i="1" s="1"/>
  <c r="Q398" i="1"/>
  <c r="S398" i="1" s="1"/>
  <c r="Q399" i="1"/>
  <c r="S399" i="1" s="1"/>
  <c r="Q400" i="1"/>
  <c r="S400" i="1" s="1"/>
  <c r="Q401" i="1"/>
  <c r="S401" i="1" s="1"/>
  <c r="Q402" i="1"/>
  <c r="S402" i="1" s="1"/>
  <c r="Q403" i="1"/>
  <c r="S403" i="1" s="1"/>
  <c r="Q404" i="1"/>
  <c r="S404" i="1" s="1"/>
  <c r="U404" i="1" s="1"/>
  <c r="Q405" i="1"/>
  <c r="S405" i="1" s="1"/>
  <c r="U405" i="1" s="1"/>
  <c r="Q406" i="1"/>
  <c r="S406" i="1" s="1"/>
  <c r="U406" i="1" s="1"/>
  <c r="Q407" i="1"/>
  <c r="S407" i="1" s="1"/>
  <c r="U407" i="1" s="1"/>
  <c r="Q408" i="1"/>
  <c r="S408" i="1" s="1"/>
  <c r="U408" i="1" s="1"/>
  <c r="Q409" i="1"/>
  <c r="S409" i="1" s="1"/>
  <c r="U409" i="1" s="1"/>
  <c r="Q410" i="1"/>
  <c r="S410" i="1" s="1"/>
  <c r="Q411" i="1"/>
  <c r="S411" i="1" s="1"/>
  <c r="Q412" i="1"/>
  <c r="S412" i="1" s="1"/>
  <c r="Q413" i="1"/>
  <c r="S413" i="1" s="1"/>
  <c r="Q414" i="1"/>
  <c r="S414" i="1" s="1"/>
  <c r="Q415" i="1"/>
  <c r="S415" i="1" s="1"/>
  <c r="Q416" i="1"/>
  <c r="S416" i="1" s="1"/>
  <c r="U416" i="1" s="1"/>
  <c r="Q417" i="1"/>
  <c r="S417" i="1" s="1"/>
  <c r="U417" i="1" s="1"/>
  <c r="Q418" i="1"/>
  <c r="S418" i="1" s="1"/>
  <c r="U418" i="1" s="1"/>
  <c r="Q419" i="1"/>
  <c r="S419" i="1" s="1"/>
  <c r="U419" i="1" s="1"/>
  <c r="Q420" i="1"/>
  <c r="S420" i="1" s="1"/>
  <c r="U420" i="1" s="1"/>
  <c r="Q421" i="1"/>
  <c r="S421" i="1" s="1"/>
  <c r="U421" i="1" s="1"/>
  <c r="Q422" i="1"/>
  <c r="S422" i="1" s="1"/>
  <c r="Q423" i="1"/>
  <c r="S423" i="1" s="1"/>
  <c r="Q424" i="1"/>
  <c r="S424" i="1" s="1"/>
  <c r="Q425" i="1"/>
  <c r="S425" i="1" s="1"/>
  <c r="Q426" i="1"/>
  <c r="S426" i="1" s="1"/>
  <c r="Q427" i="1"/>
  <c r="S427" i="1" s="1"/>
  <c r="Q428" i="1"/>
  <c r="S428" i="1" s="1"/>
  <c r="U428" i="1" s="1"/>
  <c r="Q429" i="1"/>
  <c r="S429" i="1" s="1"/>
  <c r="U429" i="1" s="1"/>
  <c r="Q430" i="1"/>
  <c r="S430" i="1" s="1"/>
  <c r="U430" i="1" s="1"/>
  <c r="Q431" i="1"/>
  <c r="S431" i="1" s="1"/>
  <c r="U431" i="1" s="1"/>
  <c r="Q432" i="1"/>
  <c r="S432" i="1" s="1"/>
  <c r="U432" i="1" s="1"/>
  <c r="Q433" i="1"/>
  <c r="S433" i="1" s="1"/>
  <c r="U433" i="1" s="1"/>
  <c r="Q434" i="1"/>
  <c r="S434" i="1" s="1"/>
  <c r="Q435" i="1"/>
  <c r="S435" i="1" s="1"/>
  <c r="Q436" i="1"/>
  <c r="S436" i="1" s="1"/>
  <c r="Q437" i="1"/>
  <c r="S437" i="1" s="1"/>
  <c r="Q438" i="1"/>
  <c r="S438" i="1" s="1"/>
  <c r="Q439" i="1"/>
  <c r="S439" i="1" s="1"/>
  <c r="Q440" i="1"/>
  <c r="S440" i="1" s="1"/>
  <c r="U440" i="1" s="1"/>
  <c r="Q441" i="1"/>
  <c r="S441" i="1" s="1"/>
  <c r="U441" i="1" s="1"/>
  <c r="Q442" i="1"/>
  <c r="S442" i="1" s="1"/>
  <c r="U442" i="1" s="1"/>
  <c r="Q443" i="1"/>
  <c r="S443" i="1" s="1"/>
  <c r="U443" i="1" s="1"/>
  <c r="Q444" i="1"/>
  <c r="S444" i="1" s="1"/>
  <c r="U444" i="1" s="1"/>
  <c r="Q445" i="1"/>
  <c r="S445" i="1" s="1"/>
  <c r="U445" i="1" s="1"/>
  <c r="Q446" i="1"/>
  <c r="S446" i="1" s="1"/>
  <c r="Q447" i="1"/>
  <c r="S447" i="1" s="1"/>
  <c r="Q448" i="1"/>
  <c r="S448" i="1" s="1"/>
  <c r="Q449" i="1"/>
  <c r="S449" i="1" s="1"/>
  <c r="Q450" i="1"/>
  <c r="S450" i="1" s="1"/>
  <c r="Q451" i="1"/>
  <c r="S451" i="1" s="1"/>
  <c r="Q452" i="1"/>
  <c r="S452" i="1" s="1"/>
  <c r="U452" i="1" s="1"/>
  <c r="Q453" i="1"/>
  <c r="S453" i="1" s="1"/>
  <c r="U453" i="1" s="1"/>
  <c r="Q454" i="1"/>
  <c r="S454" i="1" s="1"/>
  <c r="U454" i="1" s="1"/>
  <c r="Q455" i="1"/>
  <c r="S455" i="1" s="1"/>
  <c r="U455" i="1" s="1"/>
  <c r="Q456" i="1"/>
  <c r="S456" i="1" s="1"/>
  <c r="U456" i="1" s="1"/>
  <c r="Q457" i="1"/>
  <c r="S457" i="1" s="1"/>
  <c r="U457" i="1" s="1"/>
  <c r="Q458" i="1"/>
  <c r="S458" i="1" s="1"/>
  <c r="Q459" i="1"/>
  <c r="S459" i="1" s="1"/>
  <c r="Q460" i="1"/>
  <c r="S460" i="1" s="1"/>
  <c r="Q461" i="1"/>
  <c r="S461" i="1" s="1"/>
  <c r="Q462" i="1"/>
  <c r="S462" i="1" s="1"/>
  <c r="Q463" i="1"/>
  <c r="S463" i="1" s="1"/>
  <c r="Q464" i="1"/>
  <c r="S464" i="1" s="1"/>
  <c r="U464" i="1" s="1"/>
  <c r="Q465" i="1"/>
  <c r="S465" i="1" s="1"/>
  <c r="U465" i="1" s="1"/>
  <c r="Q466" i="1"/>
  <c r="S466" i="1" s="1"/>
  <c r="U466" i="1" s="1"/>
  <c r="Q467" i="1"/>
  <c r="S467" i="1" s="1"/>
  <c r="U467" i="1" s="1"/>
  <c r="Q468" i="1"/>
  <c r="S468" i="1" s="1"/>
  <c r="U468" i="1" s="1"/>
  <c r="Q469" i="1"/>
  <c r="S469" i="1" s="1"/>
  <c r="U469" i="1" s="1"/>
  <c r="Q470" i="1"/>
  <c r="S470" i="1" s="1"/>
  <c r="Q471" i="1"/>
  <c r="S471" i="1" s="1"/>
  <c r="Q472" i="1"/>
  <c r="S472" i="1" s="1"/>
  <c r="Q473" i="1"/>
  <c r="S473" i="1" s="1"/>
  <c r="Q474" i="1"/>
  <c r="S474" i="1" s="1"/>
  <c r="Q475" i="1"/>
  <c r="S475" i="1" s="1"/>
  <c r="Q476" i="1"/>
  <c r="S476" i="1" s="1"/>
  <c r="U476" i="1" s="1"/>
  <c r="Q477" i="1"/>
  <c r="S477" i="1" s="1"/>
  <c r="U477" i="1" s="1"/>
  <c r="Q478" i="1"/>
  <c r="S478" i="1" s="1"/>
  <c r="U478" i="1" s="1"/>
  <c r="Q479" i="1"/>
  <c r="S479" i="1" s="1"/>
  <c r="U479" i="1" s="1"/>
  <c r="Q480" i="1"/>
  <c r="S480" i="1" s="1"/>
  <c r="U480" i="1" s="1"/>
  <c r="Q481" i="1"/>
  <c r="S481" i="1" s="1"/>
  <c r="U481" i="1" s="1"/>
  <c r="Q482" i="1"/>
  <c r="S482" i="1" s="1"/>
  <c r="Q483" i="1"/>
  <c r="S483" i="1" s="1"/>
  <c r="Q484" i="1"/>
  <c r="S484" i="1" s="1"/>
  <c r="Q485" i="1"/>
  <c r="S485" i="1" s="1"/>
  <c r="Q486" i="1"/>
  <c r="S486" i="1" s="1"/>
  <c r="Q487" i="1"/>
  <c r="S487" i="1" s="1"/>
  <c r="Q488" i="1"/>
  <c r="S488" i="1" s="1"/>
  <c r="U488" i="1" s="1"/>
  <c r="Q489" i="1"/>
  <c r="S489" i="1" s="1"/>
  <c r="U489" i="1" s="1"/>
  <c r="Q490" i="1"/>
  <c r="S490" i="1" s="1"/>
  <c r="U490" i="1" s="1"/>
  <c r="Q491" i="1"/>
  <c r="S491" i="1" s="1"/>
  <c r="U491" i="1" s="1"/>
  <c r="Q492" i="1"/>
  <c r="S492" i="1" s="1"/>
  <c r="U492" i="1" s="1"/>
  <c r="Q493" i="1"/>
  <c r="S493" i="1" s="1"/>
  <c r="U493" i="1" s="1"/>
  <c r="Q494" i="1"/>
  <c r="S494" i="1" s="1"/>
  <c r="Q495" i="1"/>
  <c r="S495" i="1" s="1"/>
  <c r="Q496" i="1"/>
  <c r="S496" i="1" s="1"/>
  <c r="Q497" i="1"/>
  <c r="S497" i="1" s="1"/>
  <c r="Q498" i="1"/>
  <c r="S498" i="1" s="1"/>
  <c r="Q499" i="1"/>
  <c r="S499" i="1" s="1"/>
  <c r="Q500" i="1"/>
  <c r="S500" i="1" s="1"/>
  <c r="U500" i="1" s="1"/>
  <c r="Q501" i="1"/>
  <c r="S501" i="1" s="1"/>
  <c r="U501" i="1" s="1"/>
  <c r="Q502" i="1"/>
  <c r="S502" i="1" s="1"/>
  <c r="U502" i="1" s="1"/>
  <c r="Q503" i="1"/>
  <c r="S503" i="1" s="1"/>
  <c r="U503" i="1" s="1"/>
  <c r="Q504" i="1"/>
  <c r="S504" i="1" s="1"/>
  <c r="U504" i="1" s="1"/>
  <c r="Q505" i="1"/>
  <c r="S505" i="1" s="1"/>
  <c r="U505" i="1" s="1"/>
  <c r="T233" i="17"/>
  <c r="P233" i="17"/>
  <c r="R233" i="17" s="1"/>
  <c r="T232" i="17"/>
  <c r="P232" i="17"/>
  <c r="R232" i="17" s="1"/>
  <c r="T231" i="17"/>
  <c r="P231" i="17"/>
  <c r="R231" i="17" s="1"/>
  <c r="T230" i="17"/>
  <c r="P230" i="17"/>
  <c r="R230" i="17" s="1"/>
  <c r="T229" i="17"/>
  <c r="R229" i="17"/>
  <c r="P229" i="17"/>
  <c r="T228" i="17"/>
  <c r="R228" i="17"/>
  <c r="P228" i="17"/>
  <c r="T227" i="17"/>
  <c r="P227" i="17"/>
  <c r="R227" i="17" s="1"/>
  <c r="T226" i="17"/>
  <c r="R226" i="17"/>
  <c r="P226" i="17"/>
  <c r="T225" i="17"/>
  <c r="R225" i="17"/>
  <c r="P225" i="17"/>
  <c r="T224" i="17"/>
  <c r="R224" i="17"/>
  <c r="P224" i="17"/>
  <c r="T223" i="17"/>
  <c r="P223" i="17"/>
  <c r="R223" i="17" s="1"/>
  <c r="T222" i="17"/>
  <c r="R222" i="17"/>
  <c r="P222" i="17"/>
  <c r="T221" i="17"/>
  <c r="R221" i="17"/>
  <c r="P221" i="17"/>
  <c r="T220" i="17"/>
  <c r="R220" i="17"/>
  <c r="P220" i="17"/>
  <c r="T219" i="17"/>
  <c r="P219" i="17"/>
  <c r="R219" i="17" s="1"/>
  <c r="T218" i="17"/>
  <c r="R218" i="17"/>
  <c r="P218" i="17"/>
  <c r="T217" i="17"/>
  <c r="R217" i="17"/>
  <c r="P217" i="17"/>
  <c r="T216" i="17"/>
  <c r="R216" i="17"/>
  <c r="P216" i="17"/>
  <c r="T215" i="17"/>
  <c r="P215" i="17"/>
  <c r="R215" i="17" s="1"/>
  <c r="T214" i="17"/>
  <c r="R214" i="17"/>
  <c r="P214" i="17"/>
  <c r="T213" i="17"/>
  <c r="R213" i="17"/>
  <c r="P213" i="17"/>
  <c r="T212" i="17"/>
  <c r="R212" i="17"/>
  <c r="P212" i="17"/>
  <c r="T211" i="17"/>
  <c r="P211" i="17"/>
  <c r="R211" i="17" s="1"/>
  <c r="T210" i="17"/>
  <c r="R210" i="17"/>
  <c r="P210" i="17"/>
  <c r="T209" i="17"/>
  <c r="R209" i="17"/>
  <c r="P209" i="17"/>
  <c r="T208" i="17"/>
  <c r="R208" i="17"/>
  <c r="P208" i="17"/>
  <c r="T207" i="17"/>
  <c r="P207" i="17"/>
  <c r="R207" i="17" s="1"/>
  <c r="T206" i="17"/>
  <c r="R206" i="17"/>
  <c r="P206" i="17"/>
  <c r="T205" i="17"/>
  <c r="R205" i="17"/>
  <c r="P205" i="17"/>
  <c r="T204" i="17"/>
  <c r="R204" i="17"/>
  <c r="P204" i="17"/>
  <c r="T203" i="17"/>
  <c r="P203" i="17"/>
  <c r="R203" i="17" s="1"/>
  <c r="T202" i="17"/>
  <c r="R202" i="17"/>
  <c r="P202" i="17"/>
  <c r="T201" i="17"/>
  <c r="R201" i="17"/>
  <c r="P201" i="17"/>
  <c r="T200" i="17"/>
  <c r="R200" i="17"/>
  <c r="P200" i="17"/>
  <c r="T199" i="17"/>
  <c r="P199" i="17"/>
  <c r="R199" i="17" s="1"/>
  <c r="T198" i="17"/>
  <c r="R198" i="17"/>
  <c r="P198" i="17"/>
  <c r="T197" i="17"/>
  <c r="R197" i="17"/>
  <c r="P197" i="17"/>
  <c r="T196" i="17"/>
  <c r="R196" i="17"/>
  <c r="P196" i="17"/>
  <c r="T195" i="17"/>
  <c r="P195" i="17"/>
  <c r="R195" i="17" s="1"/>
  <c r="T194" i="17"/>
  <c r="R194" i="17"/>
  <c r="P194" i="17"/>
  <c r="T193" i="17"/>
  <c r="R193" i="17"/>
  <c r="P193" i="17"/>
  <c r="T192" i="17"/>
  <c r="R192" i="17"/>
  <c r="P192" i="17"/>
  <c r="T191" i="17"/>
  <c r="P191" i="17"/>
  <c r="R191" i="17" s="1"/>
  <c r="T190" i="17"/>
  <c r="R190" i="17"/>
  <c r="P190" i="17"/>
  <c r="T189" i="17"/>
  <c r="R189" i="17"/>
  <c r="P189" i="17"/>
  <c r="T188" i="17"/>
  <c r="R188" i="17"/>
  <c r="P188" i="17"/>
  <c r="T187" i="17"/>
  <c r="P187" i="17"/>
  <c r="R187" i="17" s="1"/>
  <c r="T186" i="17"/>
  <c r="R186" i="17"/>
  <c r="P186" i="17"/>
  <c r="T185" i="17"/>
  <c r="R185" i="17"/>
  <c r="P185" i="17"/>
  <c r="T184" i="17"/>
  <c r="R184" i="17"/>
  <c r="P184" i="17"/>
  <c r="T183" i="17"/>
  <c r="P183" i="17"/>
  <c r="R183" i="17" s="1"/>
  <c r="T182" i="17"/>
  <c r="R182" i="17"/>
  <c r="P182" i="17"/>
  <c r="T181" i="17"/>
  <c r="R181" i="17"/>
  <c r="P181" i="17"/>
  <c r="T180" i="17"/>
  <c r="R180" i="17"/>
  <c r="P180" i="17"/>
  <c r="T179" i="17"/>
  <c r="P179" i="17"/>
  <c r="R179" i="17" s="1"/>
  <c r="T178" i="17"/>
  <c r="R178" i="17"/>
  <c r="P178" i="17"/>
  <c r="T177" i="17"/>
  <c r="R177" i="17"/>
  <c r="P177" i="17"/>
  <c r="T176" i="17"/>
  <c r="R176" i="17"/>
  <c r="P176" i="17"/>
  <c r="T175" i="17"/>
  <c r="P175" i="17"/>
  <c r="R175" i="17" s="1"/>
  <c r="T174" i="17"/>
  <c r="R174" i="17"/>
  <c r="P174" i="17"/>
  <c r="T173" i="17"/>
  <c r="R173" i="17"/>
  <c r="P173" i="17"/>
  <c r="T172" i="17"/>
  <c r="R172" i="17"/>
  <c r="P172" i="17"/>
  <c r="T171" i="17"/>
  <c r="P171" i="17"/>
  <c r="R171" i="17" s="1"/>
  <c r="T170" i="17"/>
  <c r="R170" i="17"/>
  <c r="P170" i="17"/>
  <c r="T169" i="17"/>
  <c r="R169" i="17"/>
  <c r="P169" i="17"/>
  <c r="T168" i="17"/>
  <c r="R168" i="17"/>
  <c r="P168" i="17"/>
  <c r="T167" i="17"/>
  <c r="P167" i="17"/>
  <c r="R167" i="17" s="1"/>
  <c r="T166" i="17"/>
  <c r="R166" i="17"/>
  <c r="P166" i="17"/>
  <c r="T165" i="17"/>
  <c r="R165" i="17"/>
  <c r="P165" i="17"/>
  <c r="T164" i="17"/>
  <c r="R164" i="17"/>
  <c r="P164" i="17"/>
  <c r="T163" i="17"/>
  <c r="P163" i="17"/>
  <c r="R163" i="17" s="1"/>
  <c r="T162" i="17"/>
  <c r="R162" i="17"/>
  <c r="P162" i="17"/>
  <c r="T161" i="17"/>
  <c r="R161" i="17"/>
  <c r="P161" i="17"/>
  <c r="T160" i="17"/>
  <c r="R160" i="17"/>
  <c r="P160" i="17"/>
  <c r="T159" i="17"/>
  <c r="P159" i="17"/>
  <c r="R159" i="17" s="1"/>
  <c r="T158" i="17"/>
  <c r="R158" i="17"/>
  <c r="P158" i="17"/>
  <c r="T157" i="17"/>
  <c r="R157" i="17"/>
  <c r="P157" i="17"/>
  <c r="T156" i="17"/>
  <c r="R156" i="17"/>
  <c r="P156" i="17"/>
  <c r="T155" i="17"/>
  <c r="P155" i="17"/>
  <c r="R155" i="17" s="1"/>
  <c r="T154" i="17"/>
  <c r="R154" i="17"/>
  <c r="P154" i="17"/>
  <c r="T153" i="17"/>
  <c r="R153" i="17"/>
  <c r="P153" i="17"/>
  <c r="T152" i="17"/>
  <c r="R152" i="17"/>
  <c r="P152" i="17"/>
  <c r="T151" i="17"/>
  <c r="P151" i="17"/>
  <c r="R151" i="17" s="1"/>
  <c r="T150" i="17"/>
  <c r="R150" i="17"/>
  <c r="P150" i="17"/>
  <c r="T149" i="17"/>
  <c r="R149" i="17"/>
  <c r="P149" i="17"/>
  <c r="T148" i="17"/>
  <c r="R148" i="17"/>
  <c r="P148" i="17"/>
  <c r="T147" i="17"/>
  <c r="P147" i="17"/>
  <c r="R147" i="17" s="1"/>
  <c r="T146" i="17"/>
  <c r="R146" i="17"/>
  <c r="P146" i="17"/>
  <c r="T145" i="17"/>
  <c r="R145" i="17"/>
  <c r="P145" i="17"/>
  <c r="T144" i="17"/>
  <c r="R144" i="17"/>
  <c r="P144" i="17"/>
  <c r="T143" i="17"/>
  <c r="P143" i="17"/>
  <c r="R143" i="17" s="1"/>
  <c r="T142" i="17"/>
  <c r="R142" i="17"/>
  <c r="P142" i="17"/>
  <c r="T141" i="17"/>
  <c r="R141" i="17"/>
  <c r="P141" i="17"/>
  <c r="T140" i="17"/>
  <c r="R140" i="17"/>
  <c r="P140" i="17"/>
  <c r="T139" i="17"/>
  <c r="P139" i="17"/>
  <c r="R139" i="17" s="1"/>
  <c r="T138" i="17"/>
  <c r="R138" i="17"/>
  <c r="P138" i="17"/>
  <c r="T137" i="17"/>
  <c r="R137" i="17"/>
  <c r="P137" i="17"/>
  <c r="T136" i="17"/>
  <c r="R136" i="17"/>
  <c r="P136" i="17"/>
  <c r="T135" i="17"/>
  <c r="P135" i="17"/>
  <c r="R135" i="17" s="1"/>
  <c r="T134" i="17"/>
  <c r="R134" i="17"/>
  <c r="P134" i="17"/>
  <c r="T133" i="17"/>
  <c r="R133" i="17"/>
  <c r="P133" i="17"/>
  <c r="T132" i="17"/>
  <c r="R132" i="17"/>
  <c r="P132" i="17"/>
  <c r="T131" i="17"/>
  <c r="P131" i="17"/>
  <c r="R131" i="17" s="1"/>
  <c r="T130" i="17"/>
  <c r="R130" i="17"/>
  <c r="P130" i="17"/>
  <c r="T129" i="17"/>
  <c r="R129" i="17"/>
  <c r="P129" i="17"/>
  <c r="T128" i="17"/>
  <c r="R128" i="17"/>
  <c r="P128" i="17"/>
  <c r="T127" i="17"/>
  <c r="P127" i="17"/>
  <c r="R127" i="17" s="1"/>
  <c r="T126" i="17"/>
  <c r="R126" i="17"/>
  <c r="P126" i="17"/>
  <c r="T125" i="17"/>
  <c r="R125" i="17"/>
  <c r="P125" i="17"/>
  <c r="T124" i="17"/>
  <c r="R124" i="17"/>
  <c r="P124" i="17"/>
  <c r="T123" i="17"/>
  <c r="P123" i="17"/>
  <c r="R123" i="17" s="1"/>
  <c r="T122" i="17"/>
  <c r="R122" i="17"/>
  <c r="P122" i="17"/>
  <c r="T121" i="17"/>
  <c r="R121" i="17"/>
  <c r="P121" i="17"/>
  <c r="T120" i="17"/>
  <c r="R120" i="17"/>
  <c r="P120" i="17"/>
  <c r="T119" i="17"/>
  <c r="P119" i="17"/>
  <c r="R119" i="17" s="1"/>
  <c r="T118" i="17"/>
  <c r="R118" i="17"/>
  <c r="P118" i="17"/>
  <c r="T117" i="17"/>
  <c r="R117" i="17"/>
  <c r="P117" i="17"/>
  <c r="T116" i="17"/>
  <c r="R116" i="17"/>
  <c r="P116" i="17"/>
  <c r="T115" i="17"/>
  <c r="P115" i="17"/>
  <c r="R115" i="17" s="1"/>
  <c r="T114" i="17"/>
  <c r="R114" i="17"/>
  <c r="P114" i="17"/>
  <c r="T113" i="17"/>
  <c r="R113" i="17"/>
  <c r="P113" i="17"/>
  <c r="T112" i="17"/>
  <c r="R112" i="17"/>
  <c r="P112" i="17"/>
  <c r="T111" i="17"/>
  <c r="P111" i="17"/>
  <c r="R111" i="17" s="1"/>
  <c r="T110" i="17"/>
  <c r="R110" i="17"/>
  <c r="P110" i="17"/>
  <c r="T109" i="17"/>
  <c r="R109" i="17"/>
  <c r="P109" i="17"/>
  <c r="T108" i="17"/>
  <c r="R108" i="17"/>
  <c r="P108" i="17"/>
  <c r="T107" i="17"/>
  <c r="P107" i="17"/>
  <c r="R107" i="17" s="1"/>
  <c r="T106" i="17"/>
  <c r="R106" i="17"/>
  <c r="P106" i="17"/>
  <c r="T105" i="17"/>
  <c r="R105" i="17"/>
  <c r="P105" i="17"/>
  <c r="T104" i="17"/>
  <c r="R104" i="17"/>
  <c r="P104" i="17"/>
  <c r="T103" i="17"/>
  <c r="P103" i="17"/>
  <c r="R103" i="17" s="1"/>
  <c r="T102" i="17"/>
  <c r="R102" i="17"/>
  <c r="P102" i="17"/>
  <c r="T101" i="17"/>
  <c r="R101" i="17"/>
  <c r="P101" i="17"/>
  <c r="T100" i="17"/>
  <c r="R100" i="17"/>
  <c r="P100" i="17"/>
  <c r="T99" i="17"/>
  <c r="P99" i="17"/>
  <c r="R99" i="17" s="1"/>
  <c r="T98" i="17"/>
  <c r="R98" i="17"/>
  <c r="P98" i="17"/>
  <c r="T97" i="17"/>
  <c r="R97" i="17"/>
  <c r="P97" i="17"/>
  <c r="T96" i="17"/>
  <c r="R96" i="17"/>
  <c r="P96" i="17"/>
  <c r="T95" i="17"/>
  <c r="P95" i="17"/>
  <c r="R95" i="17" s="1"/>
  <c r="T94" i="17"/>
  <c r="R94" i="17"/>
  <c r="P94" i="17"/>
  <c r="T93" i="17"/>
  <c r="R93" i="17"/>
  <c r="P93" i="17"/>
  <c r="T92" i="17"/>
  <c r="R92" i="17"/>
  <c r="P92" i="17"/>
  <c r="T91" i="17"/>
  <c r="P91" i="17"/>
  <c r="R91" i="17" s="1"/>
  <c r="T90" i="17"/>
  <c r="R90" i="17"/>
  <c r="P90" i="17"/>
  <c r="T89" i="17"/>
  <c r="R89" i="17"/>
  <c r="P89" i="17"/>
  <c r="T88" i="17"/>
  <c r="R88" i="17"/>
  <c r="P88" i="17"/>
  <c r="T87" i="17"/>
  <c r="P87" i="17"/>
  <c r="R87" i="17" s="1"/>
  <c r="T86" i="17"/>
  <c r="R86" i="17"/>
  <c r="P86" i="17"/>
  <c r="T85" i="17"/>
  <c r="R85" i="17"/>
  <c r="P85" i="17"/>
  <c r="T84" i="17"/>
  <c r="R84" i="17"/>
  <c r="P84" i="17"/>
  <c r="T83" i="17"/>
  <c r="P83" i="17"/>
  <c r="R83" i="17" s="1"/>
  <c r="T82" i="17"/>
  <c r="R82" i="17"/>
  <c r="P82" i="17"/>
  <c r="T81" i="17"/>
  <c r="R81" i="17"/>
  <c r="P81" i="17"/>
  <c r="T80" i="17"/>
  <c r="R80" i="17"/>
  <c r="P80" i="17"/>
  <c r="T79" i="17"/>
  <c r="P79" i="17"/>
  <c r="R79" i="17" s="1"/>
  <c r="T78" i="17"/>
  <c r="R78" i="17"/>
  <c r="P78" i="17"/>
  <c r="T77" i="17"/>
  <c r="R77" i="17"/>
  <c r="P77" i="17"/>
  <c r="T76" i="17"/>
  <c r="R76" i="17"/>
  <c r="P76" i="17"/>
  <c r="T75" i="17"/>
  <c r="P75" i="17"/>
  <c r="R75" i="17" s="1"/>
  <c r="T74" i="17"/>
  <c r="R74" i="17"/>
  <c r="P74" i="17"/>
  <c r="T73" i="17"/>
  <c r="R73" i="17"/>
  <c r="P73" i="17"/>
  <c r="T72" i="17"/>
  <c r="R72" i="17"/>
  <c r="P72" i="17"/>
  <c r="T71" i="17"/>
  <c r="P71" i="17"/>
  <c r="R71" i="17" s="1"/>
  <c r="T70" i="17"/>
  <c r="R70" i="17"/>
  <c r="P70" i="17"/>
  <c r="T69" i="17"/>
  <c r="R69" i="17"/>
  <c r="P69" i="17"/>
  <c r="T68" i="17"/>
  <c r="R68" i="17"/>
  <c r="P68" i="17"/>
  <c r="T67" i="17"/>
  <c r="P67" i="17"/>
  <c r="R67" i="17" s="1"/>
  <c r="T66" i="17"/>
  <c r="R66" i="17"/>
  <c r="P66" i="17"/>
  <c r="T65" i="17"/>
  <c r="R65" i="17"/>
  <c r="P65" i="17"/>
  <c r="T64" i="17"/>
  <c r="R64" i="17"/>
  <c r="P64" i="17"/>
  <c r="T63" i="17"/>
  <c r="P63" i="17"/>
  <c r="R63" i="17" s="1"/>
  <c r="T62" i="17"/>
  <c r="R62" i="17"/>
  <c r="P62" i="17"/>
  <c r="T61" i="17"/>
  <c r="R61" i="17"/>
  <c r="P61" i="17"/>
  <c r="T60" i="17"/>
  <c r="R60" i="17"/>
  <c r="P60" i="17"/>
  <c r="T59" i="17"/>
  <c r="P59" i="17"/>
  <c r="R59" i="17" s="1"/>
  <c r="T58" i="17"/>
  <c r="R58" i="17"/>
  <c r="P58" i="17"/>
  <c r="T57" i="17"/>
  <c r="R57" i="17"/>
  <c r="P57" i="17"/>
  <c r="T56" i="17"/>
  <c r="R56" i="17"/>
  <c r="P56" i="17"/>
  <c r="T55" i="17"/>
  <c r="P55" i="17"/>
  <c r="R55" i="17" s="1"/>
  <c r="T54" i="17"/>
  <c r="R54" i="17"/>
  <c r="P54" i="17"/>
  <c r="T53" i="17"/>
  <c r="R53" i="17"/>
  <c r="P53" i="17"/>
  <c r="T52" i="17"/>
  <c r="R52" i="17"/>
  <c r="P52" i="17"/>
  <c r="T51" i="17"/>
  <c r="P51" i="17"/>
  <c r="R51" i="17" s="1"/>
  <c r="T50" i="17"/>
  <c r="R50" i="17"/>
  <c r="P50" i="17"/>
  <c r="T49" i="17"/>
  <c r="R49" i="17"/>
  <c r="P49" i="17"/>
  <c r="T48" i="17"/>
  <c r="R48" i="17"/>
  <c r="P48" i="17"/>
  <c r="T47" i="17"/>
  <c r="P47" i="17"/>
  <c r="R47" i="17" s="1"/>
  <c r="T46" i="17"/>
  <c r="R46" i="17"/>
  <c r="P46" i="17"/>
  <c r="T45" i="17"/>
  <c r="R45" i="17"/>
  <c r="P45" i="17"/>
  <c r="T44" i="17"/>
  <c r="R44" i="17"/>
  <c r="P44" i="17"/>
  <c r="T43" i="17"/>
  <c r="P43" i="17"/>
  <c r="R43" i="17" s="1"/>
  <c r="T42" i="17"/>
  <c r="R42" i="17"/>
  <c r="P42" i="17"/>
  <c r="T41" i="17"/>
  <c r="R41" i="17"/>
  <c r="P41" i="17"/>
  <c r="T40" i="17"/>
  <c r="R40" i="17"/>
  <c r="P40" i="17"/>
  <c r="T39" i="17"/>
  <c r="P39" i="17"/>
  <c r="R39" i="17" s="1"/>
  <c r="T38" i="17"/>
  <c r="R38" i="17"/>
  <c r="P38" i="17"/>
  <c r="T37" i="17"/>
  <c r="R37" i="17"/>
  <c r="P37" i="17"/>
  <c r="T36" i="17"/>
  <c r="R36" i="17"/>
  <c r="P36" i="17"/>
  <c r="T35" i="17"/>
  <c r="P35" i="17"/>
  <c r="R35" i="17" s="1"/>
  <c r="T34" i="17"/>
  <c r="R34" i="17"/>
  <c r="P34" i="17"/>
  <c r="T33" i="17"/>
  <c r="R33" i="17"/>
  <c r="P33" i="17"/>
  <c r="T32" i="17"/>
  <c r="R32" i="17"/>
  <c r="P32" i="17"/>
  <c r="T31" i="17"/>
  <c r="P31" i="17"/>
  <c r="R31" i="17" s="1"/>
  <c r="T30" i="17"/>
  <c r="R30" i="17"/>
  <c r="P30" i="17"/>
  <c r="T29" i="17"/>
  <c r="R29" i="17"/>
  <c r="P29" i="17"/>
  <c r="T28" i="17"/>
  <c r="R28" i="17"/>
  <c r="P28" i="17"/>
  <c r="T27" i="17"/>
  <c r="P27" i="17"/>
  <c r="R27" i="17" s="1"/>
  <c r="T26" i="17"/>
  <c r="R26" i="17"/>
  <c r="P26" i="17"/>
  <c r="T25" i="17"/>
  <c r="R25" i="17"/>
  <c r="P25" i="17"/>
  <c r="T24" i="17"/>
  <c r="R24" i="17"/>
  <c r="P24" i="17"/>
  <c r="T23" i="17"/>
  <c r="P23" i="17"/>
  <c r="R23" i="17" s="1"/>
  <c r="T22" i="17"/>
  <c r="R22" i="17"/>
  <c r="P22" i="17"/>
  <c r="T21" i="17"/>
  <c r="P21" i="17"/>
  <c r="R21" i="17" s="1"/>
  <c r="T20" i="17"/>
  <c r="R20" i="17"/>
  <c r="P20" i="17"/>
  <c r="T19" i="17"/>
  <c r="P19" i="17"/>
  <c r="R19" i="17" s="1"/>
  <c r="T18" i="17"/>
  <c r="R18" i="17"/>
  <c r="P18" i="17"/>
  <c r="T17" i="17"/>
  <c r="P17" i="17"/>
  <c r="R17" i="17" s="1"/>
  <c r="T16" i="17"/>
  <c r="R16" i="17"/>
  <c r="P16" i="17"/>
  <c r="T15" i="17"/>
  <c r="P15" i="17"/>
  <c r="R15" i="17" s="1"/>
  <c r="T14" i="17"/>
  <c r="R14" i="17"/>
  <c r="P14" i="17"/>
  <c r="T13" i="17"/>
  <c r="P13" i="17"/>
  <c r="R13" i="17" s="1"/>
  <c r="T12" i="17"/>
  <c r="R12" i="17"/>
  <c r="P12" i="17"/>
  <c r="T11" i="17"/>
  <c r="P11" i="17"/>
  <c r="R11" i="17" s="1"/>
  <c r="T10" i="17"/>
  <c r="R10" i="17"/>
  <c r="P10" i="17"/>
  <c r="T9" i="17"/>
  <c r="P9" i="17"/>
  <c r="R9" i="17" s="1"/>
  <c r="T8" i="17"/>
  <c r="P8" i="17"/>
  <c r="R8" i="17" s="1"/>
  <c r="T7" i="17"/>
  <c r="P7" i="17"/>
  <c r="R7" i="17" s="1"/>
  <c r="H7" i="17"/>
  <c r="O2" i="17"/>
  <c r="S8" i="1"/>
  <c r="U8" i="1" s="1"/>
  <c r="S9" i="1"/>
  <c r="U9" i="1" s="1"/>
  <c r="S39" i="1"/>
  <c r="S87" i="1"/>
  <c r="S148" i="1"/>
  <c r="U148" i="1" s="1"/>
  <c r="S183" i="1"/>
  <c r="R2" i="17" l="1"/>
  <c r="S6" i="1"/>
  <c r="S2" i="1" l="1"/>
  <c r="U6" i="1"/>
</calcChain>
</file>

<file path=xl/sharedStrings.xml><?xml version="1.0" encoding="utf-8"?>
<sst xmlns="http://schemas.openxmlformats.org/spreadsheetml/2006/main" count="211" uniqueCount="145">
  <si>
    <t>Acronym</t>
  </si>
  <si>
    <t>Definition</t>
  </si>
  <si>
    <t>Difference between ETC and EAC</t>
  </si>
  <si>
    <t xml:space="preserve">Estimate at Completion (EAC) - </t>
  </si>
  <si>
    <t>However, EAC, or the Estimate at Completion in project management, is the total cost anticipated at the project's completion. It’s a combination of the actual cost incurred till date and the ETC.</t>
  </si>
  <si>
    <t>Parameter</t>
  </si>
  <si>
    <t>Estimate to Complete (ETC)</t>
  </si>
  <si>
    <t>Estimate at Completion (EAC)</t>
  </si>
  <si>
    <t>ETC, or Estimate to Complete, is a projection of the cost required to complete the remaining work in a project. In my experience, it’s a valuable tool for keeping a project within its budget.</t>
  </si>
  <si>
    <t>Cost to complete remaining work</t>
  </si>
  <si>
    <t>Total cost at project completion</t>
  </si>
  <si>
    <t>Focus</t>
  </si>
  <si>
    <t>Remaining Work</t>
  </si>
  <si>
    <t>Total Project Cost</t>
  </si>
  <si>
    <t>Calculation</t>
  </si>
  <si>
    <t>(BAC - EV) / CPI</t>
  </si>
  <si>
    <t>AC + ETC</t>
  </si>
  <si>
    <t>Decision Making</t>
  </si>
  <si>
    <t>Resource Allocation</t>
  </si>
  <si>
    <t>Overall Project Budget Control</t>
  </si>
  <si>
    <t>Impact</t>
  </si>
  <si>
    <t>Affects future cash flow needs</t>
  </si>
  <si>
    <t>Indicates potential budget overruns/underruns</t>
  </si>
  <si>
    <t>Usage</t>
  </si>
  <si>
    <t>Mid-project to control budget</t>
  </si>
  <si>
    <t>Start of project to set budget</t>
  </si>
  <si>
    <t>Change</t>
  </si>
  <si>
    <t>Changes as project progresses</t>
  </si>
  <si>
    <t>Generally constant, changes if scope changes</t>
  </si>
  <si>
    <t>Contractor Code:</t>
  </si>
  <si>
    <t>Contractor Earned Value Report</t>
  </si>
  <si>
    <t>last week:</t>
  </si>
  <si>
    <t>Contractor Name</t>
  </si>
  <si>
    <t>(Submit report weekly on Monday)</t>
  </si>
  <si>
    <t>this week:</t>
  </si>
  <si>
    <t>Mark Billing as Completed if the PO can be closed and all the payments have been received.</t>
  </si>
  <si>
    <t>Date</t>
  </si>
  <si>
    <t xml:space="preserve">Work Package Information </t>
  </si>
  <si>
    <t xml:space="preserve">Weekly Performance </t>
  </si>
  <si>
    <t>Earned Value to Date</t>
  </si>
  <si>
    <t>Cost Performance</t>
  </si>
  <si>
    <t>Billing</t>
  </si>
  <si>
    <t>Feedback Notes</t>
  </si>
  <si>
    <t>Child Work Order</t>
  </si>
  <si>
    <t>Child WO Description</t>
  </si>
  <si>
    <t>Work Type</t>
  </si>
  <si>
    <t>PO #</t>
  </si>
  <si>
    <t>Task Work Order</t>
  </si>
  <si>
    <t>Service Center</t>
  </si>
  <si>
    <t>Total Manhours on Preflight Estimate</t>
  </si>
  <si>
    <t>$ Expended (Estimate of what was spent last week)</t>
  </si>
  <si>
    <t>% of Work Complete (Estimate of what we actually completed last week)</t>
  </si>
  <si>
    <t>Manhours</t>
  </si>
  <si>
    <t>Total Manhours for the Project (including weekly manhours in Column J)</t>
  </si>
  <si>
    <t>% of Work Complete</t>
  </si>
  <si>
    <t>Unapproved Change Request - Date (mm/dd/yyyy)</t>
  </si>
  <si>
    <t>Unapproved / Pending Change Orders $ (Expected Final PO Amount)</t>
  </si>
  <si>
    <t>$ Expended (Billed Unit and T&amp;E work Submitted thru VTS) - Approved &amp; Unapproved</t>
  </si>
  <si>
    <t>$ Expended (Unbilled)</t>
  </si>
  <si>
    <t>$ Total Expended (Sum of Expended submitted thru VTS + Expended Unbilled)</t>
  </si>
  <si>
    <t>Current PO Amount $</t>
  </si>
  <si>
    <t>EAC $ (Sum of Total Expended + ETC)</t>
  </si>
  <si>
    <r>
      <t xml:space="preserve">Estimate To Complete
</t>
    </r>
    <r>
      <rPr>
        <sz val="8"/>
        <rFont val="Calibri"/>
        <family val="2"/>
        <scheme val="minor"/>
      </rPr>
      <t>Bottom Up Estimate 
(Excludes Total Expanded (Billed + Unbilled))</t>
    </r>
  </si>
  <si>
    <t>Spend Check</t>
  </si>
  <si>
    <t>All Billing is Completed. The PO Can be Closed (Yes or No)</t>
  </si>
  <si>
    <t>Feedback Flag</t>
  </si>
  <si>
    <t>CE Opportunities</t>
  </si>
  <si>
    <t>PM Opportunities</t>
  </si>
  <si>
    <t>CM Opportunities</t>
  </si>
  <si>
    <t>Contractor Opportunities</t>
  </si>
  <si>
    <t>Region</t>
  </si>
  <si>
    <t>Customer Excellence</t>
  </si>
  <si>
    <t>Trouble</t>
  </si>
  <si>
    <t>SW</t>
  </si>
  <si>
    <t xml:space="preserve">ANN </t>
  </si>
  <si>
    <t>New Business Project</t>
  </si>
  <si>
    <t>NPT</t>
  </si>
  <si>
    <t>Relocation Project</t>
  </si>
  <si>
    <t>WWS</t>
  </si>
  <si>
    <t>Pole Top Maintenance</t>
  </si>
  <si>
    <t>SE</t>
  </si>
  <si>
    <t>RFD</t>
  </si>
  <si>
    <t>EFW</t>
  </si>
  <si>
    <t>CAN</t>
  </si>
  <si>
    <t>Service</t>
  </si>
  <si>
    <t>TBY</t>
  </si>
  <si>
    <t>4.8 kV Hardening</t>
  </si>
  <si>
    <t>NE</t>
  </si>
  <si>
    <t>MTC</t>
  </si>
  <si>
    <t>Storm</t>
  </si>
  <si>
    <t>MAR</t>
  </si>
  <si>
    <t>Ledger</t>
  </si>
  <si>
    <t>LAP</t>
  </si>
  <si>
    <t>NAE</t>
  </si>
  <si>
    <t>NW</t>
  </si>
  <si>
    <t>PON</t>
  </si>
  <si>
    <t>SBY</t>
  </si>
  <si>
    <t>HWL</t>
  </si>
  <si>
    <t>BLN</t>
  </si>
  <si>
    <t>4.8 kV Hardening Program</t>
  </si>
  <si>
    <t>4.8kV Conversion - CORTL Consolidation</t>
  </si>
  <si>
    <t>4.8kV Conversion - HTLRD</t>
  </si>
  <si>
    <t>Asset Health</t>
  </si>
  <si>
    <t>Breaker Replacement Program</t>
  </si>
  <si>
    <t>Cable Replacement Program</t>
  </si>
  <si>
    <t>CMVS</t>
  </si>
  <si>
    <t xml:space="preserve">CODI </t>
  </si>
  <si>
    <t>Customer Excellence (Rapid Response)</t>
  </si>
  <si>
    <t>Cut Crew</t>
  </si>
  <si>
    <t>Cutouts</t>
  </si>
  <si>
    <t>Frequent Outage Program (CEMI) including Circuit Renewal</t>
  </si>
  <si>
    <t>Inclement Weather</t>
  </si>
  <si>
    <t>Joint Use Violations</t>
  </si>
  <si>
    <t>LDGR</t>
  </si>
  <si>
    <t>Line Sensors</t>
  </si>
  <si>
    <t>MEP</t>
  </si>
  <si>
    <t>New Business</t>
  </si>
  <si>
    <t>OH work to support UG/SS - Operating</t>
  </si>
  <si>
    <t>RELOCATION</t>
  </si>
  <si>
    <t>RIM</t>
  </si>
  <si>
    <t>System Resiliency</t>
  </si>
  <si>
    <t>Tap Crew</t>
  </si>
  <si>
    <t>Trouble Follow-up</t>
  </si>
  <si>
    <t>URD Replacement Program</t>
  </si>
  <si>
    <t>AUTOMATION</t>
  </si>
  <si>
    <t>Net Bank</t>
  </si>
  <si>
    <t>Open Loops</t>
  </si>
  <si>
    <t>Weekly Cost Performance / Estimate at Completion (EAC) Contractor Report</t>
  </si>
  <si>
    <t>Formula</t>
  </si>
  <si>
    <t>CWO #</t>
  </si>
  <si>
    <t>CWO Description</t>
  </si>
  <si>
    <t xml:space="preserve">Work Type </t>
  </si>
  <si>
    <t>Unapproved Change Request - Date
(mm/dd/yyyy)</t>
  </si>
  <si>
    <t>Unapproved /Pending Change Orders $ (Expected final PO amount)</t>
  </si>
  <si>
    <t>$ Expended (Billed Unit and T&amp;E work Submitted thru VTS) Approved &amp; Unapproved</t>
  </si>
  <si>
    <t xml:space="preserve">$ Total Expended (Sum of Expended sumbitted thru VTS + Expended Unbilled) </t>
  </si>
  <si>
    <t>ETC $ (EAC - $ Expended Unbilled)</t>
  </si>
  <si>
    <t>Spend Check (If total expended exceeds the current PO amount) (Difference between column N &amp; O)</t>
  </si>
  <si>
    <t xml:space="preserve"> Total Manhours for the project (including weekly manhours in column J)</t>
  </si>
  <si>
    <t>All Billing is Completed. The PO can be closed (Yes or No)</t>
  </si>
  <si>
    <t>Zopencom report/ SAP</t>
  </si>
  <si>
    <t>Vendor enters this information into maximo (Auto populate from maximo</t>
  </si>
  <si>
    <t>Vendor input here</t>
  </si>
  <si>
    <t>Auto populated from maximo</t>
  </si>
  <si>
    <t>Keep per Annie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</si>
</sst>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name val="Segoe UI"/>
      <family val="2"/>
    </font>
    <font>
      <sz val="8"/>
      <name val="Segoe UI"/>
      <family val="2"/>
    </font>
    <font>
      <u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45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3" borderId="0" applyNumberFormat="0" applyBorder="0" applyAlignment="0" applyProtection="0"/>
    <xf numFmtId="0" fontId="4" fillId="0" borderId="0"/>
    <xf numFmtId="0" fontId="4" fillId="0" borderId="0"/>
    <xf numFmtId="0" fontId="12" fillId="0" borderId="0" applyNumberFormat="0" applyFill="0" applyBorder="0" applyAlignment="0" applyProtection="0"/>
  </cellStyleXfs>
  <cellXfs count="242">
    <xf numFmtId="0" fontId="0" fillId="0" borderId="0" xfId="0"/>
    <xf numFmtId="0" fontId="1" fillId="2" borderId="0" xfId="0" applyFont="1" applyFill="1"/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3" xfId="0" applyFont="1" applyBorder="1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44" fontId="3" fillId="0" borderId="1" xfId="2" applyFont="1" applyFill="1" applyBorder="1" applyAlignment="1">
      <alignment horizontal="left" vertical="top" wrapText="1"/>
    </xf>
    <xf numFmtId="44" fontId="0" fillId="0" borderId="1" xfId="2" applyFont="1" applyFill="1" applyBorder="1" applyAlignment="1">
      <alignment horizontal="left" vertical="top" wrapText="1"/>
    </xf>
    <xf numFmtId="9" fontId="2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9" fontId="0" fillId="0" borderId="0" xfId="1" applyFont="1"/>
    <xf numFmtId="164" fontId="3" fillId="0" borderId="1" xfId="2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7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0" xfId="0" applyFont="1"/>
    <xf numFmtId="0" fontId="1" fillId="0" borderId="0" xfId="0" applyFont="1"/>
    <xf numFmtId="44" fontId="0" fillId="0" borderId="0" xfId="0" applyNumberForma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8" fontId="2" fillId="0" borderId="1" xfId="0" applyNumberFormat="1" applyFont="1" applyBorder="1" applyAlignment="1">
      <alignment horizontal="center" vertical="center" wrapText="1" readingOrder="1"/>
    </xf>
    <xf numFmtId="10" fontId="2" fillId="0" borderId="1" xfId="0" applyNumberFormat="1" applyFont="1" applyBorder="1" applyAlignment="1">
      <alignment horizontal="center" vertical="center"/>
    </xf>
    <xf numFmtId="8" fontId="0" fillId="0" borderId="1" xfId="0" applyNumberForma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4" fontId="0" fillId="9" borderId="1" xfId="0" applyNumberFormat="1" applyFill="1" applyBorder="1"/>
    <xf numFmtId="0" fontId="0" fillId="9" borderId="1" xfId="0" applyFill="1" applyBorder="1" applyAlignment="1">
      <alignment horizontal="center"/>
    </xf>
    <xf numFmtId="14" fontId="3" fillId="0" borderId="1" xfId="2" applyNumberFormat="1" applyFont="1" applyFill="1" applyBorder="1" applyAlignment="1">
      <alignment horizontal="left" vertical="top" wrapText="1"/>
    </xf>
    <xf numFmtId="14" fontId="0" fillId="0" borderId="0" xfId="0" applyNumberFormat="1" applyAlignment="1">
      <alignment horizontal="left" wrapText="1"/>
    </xf>
    <xf numFmtId="44" fontId="2" fillId="10" borderId="1" xfId="2" applyFont="1" applyFill="1" applyBorder="1" applyAlignment="1">
      <alignment horizontal="right" vertical="top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44" fontId="11" fillId="0" borderId="1" xfId="2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14" fontId="11" fillId="0" borderId="1" xfId="2" applyNumberFormat="1" applyFont="1" applyBorder="1" applyAlignment="1">
      <alignment horizontal="left" vertical="top" wrapText="1"/>
    </xf>
    <xf numFmtId="1" fontId="11" fillId="0" borderId="1" xfId="0" applyNumberFormat="1" applyFont="1" applyBorder="1" applyAlignment="1">
      <alignment horizontal="left" vertical="top" wrapText="1"/>
    </xf>
    <xf numFmtId="164" fontId="11" fillId="0" borderId="1" xfId="0" applyNumberFormat="1" applyFont="1" applyBorder="1" applyAlignment="1">
      <alignment horizontal="right" vertical="top" wrapText="1"/>
    </xf>
    <xf numFmtId="8" fontId="11" fillId="0" borderId="1" xfId="0" applyNumberFormat="1" applyFont="1" applyBorder="1" applyAlignment="1">
      <alignment horizontal="right" vertical="top" wrapText="1"/>
    </xf>
    <xf numFmtId="44" fontId="11" fillId="0" borderId="1" xfId="2" applyFont="1" applyBorder="1" applyAlignment="1">
      <alignment horizontal="right" vertical="top" wrapText="1"/>
    </xf>
    <xf numFmtId="9" fontId="11" fillId="0" borderId="1" xfId="1" applyFont="1" applyBorder="1" applyAlignment="1">
      <alignment horizontal="center" vertical="center"/>
    </xf>
    <xf numFmtId="8" fontId="11" fillId="0" borderId="1" xfId="0" applyNumberFormat="1" applyFont="1" applyBorder="1" applyAlignment="1">
      <alignment horizontal="center" vertical="center" wrapText="1" readingOrder="1"/>
    </xf>
    <xf numFmtId="10" fontId="11" fillId="0" borderId="1" xfId="0" applyNumberFormat="1" applyFont="1" applyBorder="1" applyAlignment="1">
      <alignment horizontal="center" vertical="center"/>
    </xf>
    <xf numFmtId="8" fontId="11" fillId="0" borderId="1" xfId="2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7" xfId="0" applyBorder="1" applyAlignment="1">
      <alignment vertical="top" wrapText="1"/>
    </xf>
    <xf numFmtId="164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 vertical="center"/>
    </xf>
    <xf numFmtId="0" fontId="12" fillId="0" borderId="0" xfId="6"/>
    <xf numFmtId="0" fontId="0" fillId="0" borderId="8" xfId="0" applyBorder="1" applyAlignment="1">
      <alignment vertical="top" wrapText="1"/>
    </xf>
    <xf numFmtId="9" fontId="0" fillId="0" borderId="1" xfId="1" applyFont="1" applyBorder="1" applyAlignment="1">
      <alignment vertical="top"/>
    </xf>
    <xf numFmtId="164" fontId="0" fillId="0" borderId="9" xfId="0" applyNumberFormat="1" applyBorder="1" applyAlignment="1">
      <alignment horizontal="right"/>
    </xf>
    <xf numFmtId="164" fontId="0" fillId="0" borderId="10" xfId="0" applyNumberForma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 vertical="center"/>
    </xf>
    <xf numFmtId="0" fontId="9" fillId="12" borderId="0" xfId="0" applyFont="1" applyFill="1" applyAlignment="1">
      <alignment horizontal="center" vertical="center"/>
    </xf>
    <xf numFmtId="0" fontId="11" fillId="5" borderId="1" xfId="0" applyFont="1" applyFill="1" applyBorder="1" applyAlignment="1">
      <alignment vertical="top"/>
    </xf>
    <xf numFmtId="0" fontId="2" fillId="5" borderId="1" xfId="0" applyFont="1" applyFill="1" applyBorder="1" applyAlignment="1">
      <alignment vertical="top"/>
    </xf>
    <xf numFmtId="0" fontId="2" fillId="5" borderId="1" xfId="1" applyNumberFormat="1" applyFont="1" applyFill="1" applyBorder="1" applyAlignment="1">
      <alignment horizontal="center" vertical="center"/>
    </xf>
    <xf numFmtId="9" fontId="0" fillId="5" borderId="1" xfId="1" applyFont="1" applyFill="1" applyBorder="1" applyAlignment="1">
      <alignment vertical="top"/>
    </xf>
    <xf numFmtId="0" fontId="0" fillId="5" borderId="7" xfId="0" applyFill="1" applyBorder="1" applyAlignment="1">
      <alignment vertical="top" wrapText="1"/>
    </xf>
    <xf numFmtId="0" fontId="9" fillId="12" borderId="11" xfId="0" applyFont="1" applyFill="1" applyBorder="1" applyAlignment="1">
      <alignment horizontal="center" vertical="center" wrapText="1"/>
    </xf>
    <xf numFmtId="0" fontId="9" fillId="13" borderId="11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14" borderId="11" xfId="0" applyFont="1" applyFill="1" applyBorder="1" applyAlignment="1">
      <alignment horizontal="center" vertical="center" wrapText="1"/>
    </xf>
    <xf numFmtId="0" fontId="10" fillId="12" borderId="17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12" borderId="18" xfId="0" applyFont="1" applyFill="1" applyBorder="1" applyAlignment="1">
      <alignment horizontal="center" vertical="center" wrapText="1"/>
    </xf>
    <xf numFmtId="0" fontId="0" fillId="10" borderId="19" xfId="0" applyFill="1" applyBorder="1" applyAlignment="1">
      <alignment horizontal="center" vertical="center" wrapText="1"/>
    </xf>
    <xf numFmtId="0" fontId="0" fillId="10" borderId="20" xfId="0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 wrapText="1"/>
    </xf>
    <xf numFmtId="164" fontId="0" fillId="6" borderId="20" xfId="0" applyNumberFormat="1" applyFill="1" applyBorder="1" applyAlignment="1">
      <alignment horizontal="center" vertical="center" wrapText="1"/>
    </xf>
    <xf numFmtId="164" fontId="2" fillId="6" borderId="20" xfId="0" applyNumberFormat="1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1" xfId="0" applyFont="1" applyBorder="1"/>
    <xf numFmtId="0" fontId="1" fillId="2" borderId="12" xfId="0" applyFont="1" applyFill="1" applyBorder="1"/>
    <xf numFmtId="0" fontId="2" fillId="0" borderId="0" xfId="0" applyFont="1"/>
    <xf numFmtId="0" fontId="13" fillId="11" borderId="1" xfId="0" applyFont="1" applyFill="1" applyBorder="1" applyAlignment="1">
      <alignment horizontal="left" vertical="center" wrapText="1" indent="1"/>
    </xf>
    <xf numFmtId="0" fontId="14" fillId="11" borderId="1" xfId="0" applyFont="1" applyFill="1" applyBorder="1" applyAlignment="1">
      <alignment horizontal="left" vertical="center" wrapText="1" indent="1"/>
    </xf>
    <xf numFmtId="0" fontId="15" fillId="11" borderId="1" xfId="6" applyFont="1" applyFill="1" applyBorder="1" applyAlignment="1">
      <alignment horizontal="left" vertical="center" wrapText="1" indent="1"/>
    </xf>
    <xf numFmtId="0" fontId="8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4" xfId="0" applyBorder="1" applyAlignment="1">
      <alignment horizontal="right" vertical="center"/>
    </xf>
    <xf numFmtId="164" fontId="0" fillId="0" borderId="9" xfId="0" applyNumberFormat="1" applyBorder="1" applyAlignment="1">
      <alignment horizontal="center"/>
    </xf>
    <xf numFmtId="164" fontId="0" fillId="0" borderId="24" xfId="0" applyNumberFormat="1" applyBorder="1" applyAlignment="1">
      <alignment horizontal="right"/>
    </xf>
    <xf numFmtId="164" fontId="10" fillId="0" borderId="0" xfId="0" applyNumberFormat="1" applyFont="1" applyAlignment="1">
      <alignment horizontal="center"/>
    </xf>
    <xf numFmtId="44" fontId="0" fillId="0" borderId="1" xfId="1" applyNumberFormat="1" applyFont="1" applyBorder="1" applyAlignment="1">
      <alignment vertical="top"/>
    </xf>
    <xf numFmtId="0" fontId="9" fillId="7" borderId="20" xfId="0" applyFont="1" applyFill="1" applyBorder="1" applyAlignment="1">
      <alignment horizontal="center" vertical="center" wrapText="1"/>
    </xf>
    <xf numFmtId="164" fontId="0" fillId="7" borderId="1" xfId="1" applyNumberFormat="1" applyFont="1" applyFill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0" fillId="9" borderId="1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right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4" fontId="0" fillId="9" borderId="9" xfId="0" applyNumberFormat="1" applyFill="1" applyBorder="1" applyProtection="1"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 vertical="top"/>
      <protection locked="0"/>
    </xf>
    <xf numFmtId="1" fontId="11" fillId="0" borderId="32" xfId="0" applyNumberFormat="1" applyFont="1" applyBorder="1" applyAlignment="1" applyProtection="1">
      <alignment horizontal="left" vertical="top" wrapText="1"/>
      <protection locked="0"/>
    </xf>
    <xf numFmtId="8" fontId="11" fillId="15" borderId="31" xfId="0" applyNumberFormat="1" applyFont="1" applyFill="1" applyBorder="1" applyAlignment="1" applyProtection="1">
      <alignment horizontal="center" vertical="center" wrapText="1" readingOrder="1"/>
      <protection locked="0"/>
    </xf>
    <xf numFmtId="10" fontId="11" fillId="15" borderId="1" xfId="0" applyNumberFormat="1" applyFont="1" applyFill="1" applyBorder="1" applyAlignment="1" applyProtection="1">
      <alignment horizontal="center" vertical="center"/>
      <protection locked="0"/>
    </xf>
    <xf numFmtId="0" fontId="11" fillId="15" borderId="32" xfId="0" applyFont="1" applyFill="1" applyBorder="1" applyAlignment="1" applyProtection="1">
      <alignment vertical="top"/>
      <protection locked="0"/>
    </xf>
    <xf numFmtId="14" fontId="11" fillId="6" borderId="1" xfId="2" applyNumberFormat="1" applyFont="1" applyFill="1" applyBorder="1" applyAlignment="1" applyProtection="1">
      <alignment horizontal="left" vertical="top" wrapText="1"/>
      <protection locked="0"/>
    </xf>
    <xf numFmtId="44" fontId="11" fillId="6" borderId="1" xfId="2" applyFont="1" applyFill="1" applyBorder="1" applyAlignment="1" applyProtection="1">
      <alignment horizontal="left" vertical="top" wrapText="1"/>
      <protection locked="0"/>
    </xf>
    <xf numFmtId="164" fontId="11" fillId="6" borderId="1" xfId="0" applyNumberFormat="1" applyFont="1" applyFill="1" applyBorder="1" applyAlignment="1" applyProtection="1">
      <alignment horizontal="right" vertical="top" wrapText="1"/>
      <protection locked="0"/>
    </xf>
    <xf numFmtId="8" fontId="11" fillId="6" borderId="1" xfId="0" applyNumberFormat="1" applyFont="1" applyFill="1" applyBorder="1" applyAlignment="1" applyProtection="1">
      <alignment horizontal="right" vertical="top" wrapText="1"/>
      <protection locked="0"/>
    </xf>
    <xf numFmtId="164" fontId="11" fillId="7" borderId="31" xfId="2" applyNumberFormat="1" applyFont="1" applyFill="1" applyBorder="1" applyAlignment="1" applyProtection="1">
      <alignment horizontal="left" vertical="top" wrapText="1"/>
      <protection locked="0"/>
    </xf>
    <xf numFmtId="0" fontId="0" fillId="5" borderId="7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5" borderId="25" xfId="0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/>
      <protection locked="0"/>
    </xf>
    <xf numFmtId="8" fontId="11" fillId="6" borderId="1" xfId="2" applyNumberFormat="1" applyFont="1" applyFill="1" applyBorder="1" applyAlignment="1" applyProtection="1">
      <alignment horizontal="right" vertical="top" wrapText="1"/>
      <protection locked="0"/>
    </xf>
    <xf numFmtId="0" fontId="2" fillId="0" borderId="3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0" fillId="0" borderId="32" xfId="0" applyBorder="1" applyAlignment="1" applyProtection="1">
      <alignment horizontal="left" vertical="top" wrapText="1"/>
      <protection locked="0"/>
    </xf>
    <xf numFmtId="8" fontId="2" fillId="15" borderId="31" xfId="0" applyNumberFormat="1" applyFont="1" applyFill="1" applyBorder="1" applyAlignment="1" applyProtection="1">
      <alignment horizontal="center" vertical="center" wrapText="1" readingOrder="1"/>
      <protection locked="0"/>
    </xf>
    <xf numFmtId="10" fontId="2" fillId="15" borderId="1" xfId="0" applyNumberFormat="1" applyFont="1" applyFill="1" applyBorder="1" applyAlignment="1" applyProtection="1">
      <alignment horizontal="center" vertical="center"/>
      <protection locked="0"/>
    </xf>
    <xf numFmtId="0" fontId="2" fillId="15" borderId="32" xfId="0" applyFont="1" applyFill="1" applyBorder="1" applyAlignment="1" applyProtection="1">
      <alignment vertical="top"/>
      <protection locked="0"/>
    </xf>
    <xf numFmtId="14" fontId="3" fillId="6" borderId="1" xfId="2" applyNumberFormat="1" applyFont="1" applyFill="1" applyBorder="1" applyAlignment="1" applyProtection="1">
      <alignment horizontal="left" vertical="top" wrapText="1"/>
      <protection locked="0"/>
    </xf>
    <xf numFmtId="164" fontId="3" fillId="6" borderId="1" xfId="2" applyNumberFormat="1" applyFont="1" applyFill="1" applyBorder="1" applyAlignment="1" applyProtection="1">
      <alignment horizontal="left" vertical="top" wrapText="1"/>
      <protection locked="0"/>
    </xf>
    <xf numFmtId="164" fontId="2" fillId="6" borderId="1" xfId="0" applyNumberFormat="1" applyFont="1" applyFill="1" applyBorder="1" applyAlignment="1" applyProtection="1">
      <alignment horizontal="right" vertical="top" wrapText="1"/>
      <protection locked="0"/>
    </xf>
    <xf numFmtId="164" fontId="0" fillId="7" borderId="31" xfId="2" applyNumberFormat="1" applyFont="1" applyFill="1" applyBorder="1" applyAlignment="1" applyProtection="1">
      <alignment horizontal="left" vertical="top" wrapText="1"/>
      <protection locked="0"/>
    </xf>
    <xf numFmtId="8" fontId="0" fillId="0" borderId="32" xfId="0" applyNumberFormat="1" applyBorder="1" applyAlignment="1" applyProtection="1">
      <alignment horizontal="left" vertical="top" wrapText="1"/>
      <protection locked="0"/>
    </xf>
    <xf numFmtId="44" fontId="3" fillId="6" borderId="1" xfId="2" applyFont="1" applyFill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36" xfId="0" applyFont="1" applyBorder="1" applyAlignment="1" applyProtection="1">
      <alignment horizontal="center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4" xfId="0" applyBorder="1" applyAlignment="1" applyProtection="1">
      <alignment horizontal="left" vertical="top" wrapText="1"/>
      <protection locked="0"/>
    </xf>
    <xf numFmtId="8" fontId="2" fillId="15" borderId="33" xfId="0" applyNumberFormat="1" applyFont="1" applyFill="1" applyBorder="1" applyAlignment="1" applyProtection="1">
      <alignment horizontal="center" vertical="center" wrapText="1" readingOrder="1"/>
      <protection locked="0"/>
    </xf>
    <xf numFmtId="10" fontId="2" fillId="15" borderId="36" xfId="0" applyNumberFormat="1" applyFont="1" applyFill="1" applyBorder="1" applyAlignment="1" applyProtection="1">
      <alignment horizontal="center" vertical="center"/>
      <protection locked="0"/>
    </xf>
    <xf numFmtId="0" fontId="2" fillId="15" borderId="34" xfId="0" applyFont="1" applyFill="1" applyBorder="1" applyAlignment="1" applyProtection="1">
      <alignment vertical="top"/>
      <protection locked="0"/>
    </xf>
    <xf numFmtId="14" fontId="3" fillId="6" borderId="36" xfId="2" applyNumberFormat="1" applyFont="1" applyFill="1" applyBorder="1" applyAlignment="1" applyProtection="1">
      <alignment horizontal="left" vertical="top" wrapText="1"/>
      <protection locked="0"/>
    </xf>
    <xf numFmtId="44" fontId="3" fillId="6" borderId="36" xfId="2" applyFont="1" applyFill="1" applyBorder="1" applyAlignment="1" applyProtection="1">
      <alignment horizontal="left" vertical="top" wrapText="1"/>
      <protection locked="0"/>
    </xf>
    <xf numFmtId="164" fontId="2" fillId="6" borderId="36" xfId="0" applyNumberFormat="1" applyFont="1" applyFill="1" applyBorder="1" applyAlignment="1" applyProtection="1">
      <alignment horizontal="right" vertical="top" wrapText="1"/>
      <protection locked="0"/>
    </xf>
    <xf numFmtId="164" fontId="0" fillId="7" borderId="33" xfId="2" applyNumberFormat="1" applyFont="1" applyFill="1" applyBorder="1" applyAlignment="1" applyProtection="1">
      <alignment horizontal="left" vertical="top" wrapText="1"/>
      <protection locked="0"/>
    </xf>
    <xf numFmtId="164" fontId="0" fillId="7" borderId="36" xfId="1" applyNumberFormat="1" applyFont="1" applyFill="1" applyBorder="1" applyAlignment="1" applyProtection="1">
      <alignment vertical="top"/>
      <protection locked="0"/>
    </xf>
    <xf numFmtId="0" fontId="0" fillId="5" borderId="26" xfId="0" applyFill="1" applyBorder="1" applyAlignment="1" applyProtection="1">
      <alignment vertical="top" wrapText="1"/>
      <protection locked="0"/>
    </xf>
    <xf numFmtId="0" fontId="0" fillId="0" borderId="26" xfId="0" applyBorder="1" applyAlignment="1" applyProtection="1">
      <alignment vertical="top" wrapText="1"/>
      <protection locked="0"/>
    </xf>
    <xf numFmtId="0" fontId="0" fillId="5" borderId="27" xfId="0" applyFill="1" applyBorder="1" applyAlignment="1" applyProtection="1">
      <alignment vertical="top" wrapText="1"/>
      <protection locked="0"/>
    </xf>
    <xf numFmtId="14" fontId="0" fillId="0" borderId="0" xfId="0" applyNumberFormat="1" applyAlignment="1" applyProtection="1">
      <alignment horizontal="left" wrapText="1"/>
      <protection locked="0"/>
    </xf>
    <xf numFmtId="164" fontId="0" fillId="0" borderId="0" xfId="0" applyNumberFormat="1" applyAlignment="1" applyProtection="1">
      <alignment horizontal="left"/>
      <protection locked="0"/>
    </xf>
    <xf numFmtId="9" fontId="0" fillId="0" borderId="0" xfId="1" applyFont="1" applyProtection="1"/>
    <xf numFmtId="0" fontId="0" fillId="10" borderId="30" xfId="0" applyFill="1" applyBorder="1" applyAlignment="1">
      <alignment horizontal="center" vertical="center" wrapText="1"/>
    </xf>
    <xf numFmtId="0" fontId="2" fillId="16" borderId="19" xfId="0" applyFont="1" applyFill="1" applyBorder="1" applyAlignment="1">
      <alignment horizontal="center" vertical="center" wrapText="1"/>
    </xf>
    <xf numFmtId="0" fontId="16" fillId="16" borderId="20" xfId="0" applyFont="1" applyFill="1" applyBorder="1" applyAlignment="1">
      <alignment horizontal="center" vertical="center" wrapText="1"/>
    </xf>
    <xf numFmtId="0" fontId="0" fillId="17" borderId="30" xfId="0" applyFill="1" applyBorder="1" applyAlignment="1">
      <alignment horizontal="center" vertical="center"/>
    </xf>
    <xf numFmtId="164" fontId="0" fillId="21" borderId="20" xfId="0" applyNumberFormat="1" applyFill="1" applyBorder="1" applyAlignment="1">
      <alignment horizontal="center" vertical="center" wrapText="1"/>
    </xf>
    <xf numFmtId="164" fontId="2" fillId="21" borderId="20" xfId="0" applyNumberFormat="1" applyFont="1" applyFill="1" applyBorder="1" applyAlignment="1">
      <alignment horizontal="center" vertical="center" wrapText="1"/>
    </xf>
    <xf numFmtId="164" fontId="0" fillId="21" borderId="30" xfId="0" applyNumberFormat="1" applyFill="1" applyBorder="1" applyAlignment="1">
      <alignment horizontal="center" vertical="center" wrapText="1"/>
    </xf>
    <xf numFmtId="0" fontId="2" fillId="23" borderId="19" xfId="0" applyFont="1" applyFill="1" applyBorder="1" applyAlignment="1">
      <alignment horizontal="center" vertical="center" wrapText="1"/>
    </xf>
    <xf numFmtId="0" fontId="2" fillId="23" borderId="20" xfId="0" applyFont="1" applyFill="1" applyBorder="1" applyAlignment="1">
      <alignment horizontal="center" vertical="center" wrapText="1"/>
    </xf>
    <xf numFmtId="0" fontId="2" fillId="23" borderId="30" xfId="0" applyFont="1" applyFill="1" applyBorder="1" applyAlignment="1">
      <alignment horizontal="center" vertical="center" wrapText="1"/>
    </xf>
    <xf numFmtId="0" fontId="2" fillId="25" borderId="30" xfId="0" applyFont="1" applyFill="1" applyBorder="1" applyAlignment="1">
      <alignment horizontal="center" vertical="center" wrapText="1"/>
    </xf>
    <xf numFmtId="44" fontId="2" fillId="10" borderId="32" xfId="2" applyFont="1" applyFill="1" applyBorder="1" applyAlignment="1" applyProtection="1">
      <alignment horizontal="right" vertical="top" wrapText="1"/>
    </xf>
    <xf numFmtId="44" fontId="2" fillId="10" borderId="34" xfId="2" applyFont="1" applyFill="1" applyBorder="1" applyAlignment="1" applyProtection="1">
      <alignment horizontal="right" vertical="top" wrapText="1"/>
    </xf>
    <xf numFmtId="0" fontId="11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36" xfId="0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36" xfId="0" applyBorder="1" applyAlignment="1" applyProtection="1">
      <alignment vertical="top"/>
      <protection locked="0"/>
    </xf>
    <xf numFmtId="9" fontId="0" fillId="26" borderId="32" xfId="1" applyFont="1" applyFill="1" applyBorder="1" applyAlignment="1" applyProtection="1">
      <alignment vertical="top"/>
      <protection locked="0"/>
    </xf>
    <xf numFmtId="9" fontId="0" fillId="26" borderId="34" xfId="1" applyFont="1" applyFill="1" applyBorder="1" applyAlignment="1" applyProtection="1">
      <alignment vertical="top"/>
      <protection locked="0"/>
    </xf>
    <xf numFmtId="0" fontId="11" fillId="6" borderId="45" xfId="0" applyFont="1" applyFill="1" applyBorder="1" applyAlignment="1" applyProtection="1">
      <alignment vertical="top"/>
      <protection locked="0"/>
    </xf>
    <xf numFmtId="0" fontId="2" fillId="6" borderId="45" xfId="0" applyFont="1" applyFill="1" applyBorder="1" applyAlignment="1" applyProtection="1">
      <alignment vertical="top"/>
      <protection locked="0"/>
    </xf>
    <xf numFmtId="0" fontId="2" fillId="6" borderId="45" xfId="1" applyNumberFormat="1" applyFont="1" applyFill="1" applyBorder="1" applyAlignment="1" applyProtection="1">
      <alignment horizontal="center" vertical="center"/>
      <protection locked="0"/>
    </xf>
    <xf numFmtId="0" fontId="2" fillId="6" borderId="46" xfId="1" applyNumberFormat="1" applyFont="1" applyFill="1" applyBorder="1" applyAlignment="1" applyProtection="1">
      <alignment horizontal="center" vertical="center"/>
      <protection locked="0"/>
    </xf>
    <xf numFmtId="9" fontId="11" fillId="6" borderId="47" xfId="1" applyFont="1" applyFill="1" applyBorder="1" applyAlignment="1" applyProtection="1">
      <alignment horizontal="center" vertical="center"/>
      <protection locked="0"/>
    </xf>
    <xf numFmtId="9" fontId="11" fillId="6" borderId="1" xfId="1" applyFont="1" applyFill="1" applyBorder="1" applyAlignment="1" applyProtection="1">
      <alignment horizontal="center" vertical="center"/>
      <protection locked="0"/>
    </xf>
    <xf numFmtId="9" fontId="2" fillId="6" borderId="1" xfId="1" applyFont="1" applyFill="1" applyBorder="1" applyAlignment="1" applyProtection="1">
      <alignment horizontal="center" vertical="center"/>
      <protection locked="0"/>
    </xf>
    <xf numFmtId="9" fontId="2" fillId="6" borderId="36" xfId="1" applyFont="1" applyFill="1" applyBorder="1" applyAlignment="1" applyProtection="1">
      <alignment horizontal="center" vertical="center"/>
      <protection locked="0"/>
    </xf>
    <xf numFmtId="0" fontId="0" fillId="21" borderId="20" xfId="0" applyFill="1" applyBorder="1" applyAlignment="1">
      <alignment horizontal="center" vertical="center" wrapText="1"/>
    </xf>
    <xf numFmtId="0" fontId="17" fillId="21" borderId="43" xfId="0" applyFont="1" applyFill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right"/>
      <protection locked="0"/>
    </xf>
    <xf numFmtId="164" fontId="0" fillId="0" borderId="9" xfId="0" applyNumberFormat="1" applyBorder="1" applyAlignment="1" applyProtection="1">
      <alignment horizontal="right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49" xfId="0" applyBorder="1" applyAlignment="1" applyProtection="1">
      <alignment vertical="top" wrapText="1"/>
      <protection locked="0"/>
    </xf>
    <xf numFmtId="0" fontId="2" fillId="5" borderId="12" xfId="0" applyFont="1" applyFill="1" applyBorder="1" applyAlignment="1">
      <alignment horizontal="center" vertical="center" wrapText="1"/>
    </xf>
    <xf numFmtId="0" fontId="8" fillId="24" borderId="28" xfId="0" applyFont="1" applyFill="1" applyBorder="1" applyAlignment="1">
      <alignment horizontal="center" vertical="center"/>
    </xf>
    <xf numFmtId="44" fontId="0" fillId="10" borderId="1" xfId="1" applyNumberFormat="1" applyFont="1" applyFill="1" applyBorder="1" applyAlignment="1" applyProtection="1">
      <alignment vertical="top"/>
    </xf>
    <xf numFmtId="44" fontId="0" fillId="10" borderId="36" xfId="1" applyNumberFormat="1" applyFont="1" applyFill="1" applyBorder="1" applyAlignment="1" applyProtection="1">
      <alignment vertical="top"/>
    </xf>
    <xf numFmtId="0" fontId="0" fillId="10" borderId="48" xfId="0" applyFill="1" applyBorder="1" applyAlignment="1">
      <alignment vertical="top" wrapText="1"/>
    </xf>
    <xf numFmtId="0" fontId="0" fillId="10" borderId="50" xfId="0" applyFill="1" applyBorder="1" applyAlignment="1">
      <alignment vertical="top" wrapText="1"/>
    </xf>
    <xf numFmtId="0" fontId="2" fillId="10" borderId="32" xfId="2" applyNumberFormat="1" applyFont="1" applyFill="1" applyBorder="1" applyAlignment="1" applyProtection="1">
      <alignment horizontal="center" vertical="top" wrapText="1"/>
    </xf>
    <xf numFmtId="0" fontId="2" fillId="10" borderId="34" xfId="2" applyNumberFormat="1" applyFont="1" applyFill="1" applyBorder="1" applyAlignment="1" applyProtection="1">
      <alignment horizontal="center" vertical="top" wrapText="1"/>
    </xf>
    <xf numFmtId="0" fontId="8" fillId="0" borderId="1" xfId="0" applyFont="1" applyBorder="1" applyAlignment="1">
      <alignment horizontal="center"/>
    </xf>
    <xf numFmtId="0" fontId="8" fillId="0" borderId="43" xfId="0" applyFont="1" applyBorder="1" applyAlignment="1">
      <alignment horizontal="center" wrapText="1"/>
    </xf>
    <xf numFmtId="0" fontId="8" fillId="0" borderId="42" xfId="0" applyFont="1" applyBorder="1" applyAlignment="1">
      <alignment horizontal="center" wrapText="1"/>
    </xf>
    <xf numFmtId="0" fontId="8" fillId="0" borderId="44" xfId="0" applyFont="1" applyBorder="1" applyAlignment="1">
      <alignment horizontal="center" wrapText="1"/>
    </xf>
    <xf numFmtId="0" fontId="1" fillId="19" borderId="37" xfId="0" applyFont="1" applyFill="1" applyBorder="1" applyAlignment="1">
      <alignment horizontal="center"/>
    </xf>
    <xf numFmtId="0" fontId="1" fillId="19" borderId="38" xfId="0" applyFont="1" applyFill="1" applyBorder="1" applyAlignment="1">
      <alignment horizontal="center"/>
    </xf>
    <xf numFmtId="0" fontId="1" fillId="19" borderId="39" xfId="0" applyFont="1" applyFill="1" applyBorder="1" applyAlignment="1">
      <alignment horizontal="center"/>
    </xf>
    <xf numFmtId="0" fontId="8" fillId="18" borderId="28" xfId="0" applyFont="1" applyFill="1" applyBorder="1" applyAlignment="1">
      <alignment horizontal="center" vertical="center"/>
    </xf>
    <xf numFmtId="0" fontId="8" fillId="18" borderId="35" xfId="0" applyFont="1" applyFill="1" applyBorder="1" applyAlignment="1">
      <alignment horizontal="center" vertical="center"/>
    </xf>
    <xf numFmtId="0" fontId="8" fillId="18" borderId="29" xfId="0" applyFont="1" applyFill="1" applyBorder="1" applyAlignment="1">
      <alignment horizontal="center" vertical="center"/>
    </xf>
    <xf numFmtId="0" fontId="8" fillId="22" borderId="28" xfId="0" applyFont="1" applyFill="1" applyBorder="1" applyAlignment="1">
      <alignment horizontal="center" vertical="center" wrapText="1"/>
    </xf>
    <xf numFmtId="0" fontId="8" fillId="22" borderId="35" xfId="0" applyFont="1" applyFill="1" applyBorder="1" applyAlignment="1">
      <alignment horizontal="center" vertical="center" wrapText="1"/>
    </xf>
    <xf numFmtId="0" fontId="8" fillId="22" borderId="29" xfId="0" applyFont="1" applyFill="1" applyBorder="1" applyAlignment="1">
      <alignment horizontal="center" vertical="center" wrapText="1"/>
    </xf>
    <xf numFmtId="164" fontId="8" fillId="20" borderId="43" xfId="0" applyNumberFormat="1" applyFont="1" applyFill="1" applyBorder="1" applyAlignment="1">
      <alignment horizontal="center" wrapText="1"/>
    </xf>
    <xf numFmtId="164" fontId="8" fillId="20" borderId="42" xfId="0" applyNumberFormat="1" applyFont="1" applyFill="1" applyBorder="1" applyAlignment="1">
      <alignment horizontal="center" wrapText="1"/>
    </xf>
    <xf numFmtId="164" fontId="8" fillId="20" borderId="44" xfId="0" applyNumberFormat="1" applyFont="1" applyFill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0" fillId="10" borderId="13" xfId="0" applyFill="1" applyBorder="1" applyAlignment="1">
      <alignment horizontal="center"/>
    </xf>
    <xf numFmtId="0" fontId="0" fillId="10" borderId="10" xfId="0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2" fillId="4" borderId="9" xfId="0" applyFont="1" applyFill="1" applyBorder="1" applyAlignment="1">
      <alignment horizontal="center" vertical="center"/>
    </xf>
    <xf numFmtId="164" fontId="8" fillId="6" borderId="9" xfId="0" applyNumberFormat="1" applyFont="1" applyFill="1" applyBorder="1" applyAlignment="1">
      <alignment horizont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</cellXfs>
  <cellStyles count="7">
    <cellStyle name="20% - Accent2 2" xfId="3" xr:uid="{00000000-0005-0000-0000-000000000000}"/>
    <cellStyle name="Currency" xfId="2" builtinId="4"/>
    <cellStyle name="Hyperlink" xfId="6" builtinId="8"/>
    <cellStyle name="Normal" xfId="0" builtinId="0"/>
    <cellStyle name="Normal 2" xfId="4" xr:uid="{00000000-0005-0000-0000-000003000000}"/>
    <cellStyle name="Normal 3" xfId="5" xr:uid="{00000000-0005-0000-0000-000004000000}"/>
    <cellStyle name="Percent" xfId="1" builtinId="5"/>
  </cellStyles>
  <dxfs count="3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  <dxf>
      <font>
        <color rgb="FFC00000"/>
      </font>
      <fill>
        <patternFill>
          <bgColor rgb="FFF9B9B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/>
        <vertical/>
        <horizontal/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8" tint="0.79998168889431442"/>
        </patternFill>
      </fill>
    </dxf>
  </dxfs>
  <tableStyles count="0" defaultTableStyle="TableStyleMedium2" defaultPivotStyle="PivotStyleLight16"/>
  <colors>
    <mruColors>
      <color rgb="FFFF33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1219200</xdr:colOff>
      <xdr:row>5</xdr:row>
      <xdr:rowOff>28575</xdr:rowOff>
    </xdr:from>
    <xdr:to>
      <xdr:col>2</xdr:col>
      <xdr:colOff>27767</xdr:colOff>
      <xdr:row>16</xdr:row>
      <xdr:rowOff>123451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2C8E6D-C65C-909A-E650-D0B1A0AC6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981200"/>
          <a:ext cx="6304742" cy="314287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11" totalsRowShown="0" headerRowDxfId="33" dataDxfId="32" tableBorderDxfId="31">
  <autoFilter ref="A1:A11" xr:uid="{00000000-0009-0000-0100-000001000000}"/>
  <tableColumns count="1">
    <tableColumn id="1" xr3:uid="{00000000-0010-0000-0000-000001000000}" name="Work Type" dataDxfId="3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knowledgehut.com/blog/project-management/what-is-project-budget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1181F-91C8-4C3D-9C00-C710C2B69498}">
  <sheetPr codeName="Sheet2">
    <pageSetUpPr fitToPage="1"/>
  </sheetPr>
  <dimension ref="A1:G31"/>
  <sheetViews>
    <sheetView workbookViewId="0">
      <selection activeCell="G17" sqref="A1:G17"/>
    </sheetView>
  </sheetViews>
  <sheetFormatPr defaultRowHeight="14.5" x14ac:dyDescent="0.35"/>
  <cols>
    <col min="1" max="1" width="28.54296875" customWidth="1"/>
    <col min="2" max="2" width="83.81640625" customWidth="1"/>
    <col min="5" max="5" width="15" customWidth="1"/>
    <col min="6" max="6" width="14.54296875" customWidth="1"/>
    <col min="7" max="7" width="21.26953125" customWidth="1"/>
  </cols>
  <sheetData>
    <row r="1" spans="1:7" x14ac:dyDescent="0.35">
      <c r="A1" s="102" t="s">
        <v>0</v>
      </c>
      <c r="B1" s="102" t="s">
        <v>1</v>
      </c>
      <c r="C1" s="98"/>
      <c r="D1" s="98"/>
      <c r="E1" s="216" t="s">
        <v>2</v>
      </c>
      <c r="F1" s="216"/>
      <c r="G1" s="216"/>
    </row>
    <row r="2" spans="1:7" ht="29" x14ac:dyDescent="0.35">
      <c r="A2" s="103" t="s">
        <v>3</v>
      </c>
      <c r="B2" s="104" t="s">
        <v>4</v>
      </c>
      <c r="C2" s="98"/>
      <c r="D2" s="98"/>
      <c r="E2" s="99" t="s">
        <v>5</v>
      </c>
      <c r="F2" s="99" t="s">
        <v>6</v>
      </c>
      <c r="G2" s="99" t="s">
        <v>7</v>
      </c>
    </row>
    <row r="3" spans="1:7" ht="29" x14ac:dyDescent="0.35">
      <c r="A3" s="103" t="s">
        <v>6</v>
      </c>
      <c r="B3" s="104" t="s">
        <v>8</v>
      </c>
      <c r="C3" s="98"/>
      <c r="D3" s="98"/>
      <c r="E3" s="100" t="s">
        <v>1</v>
      </c>
      <c r="F3" s="100" t="s">
        <v>9</v>
      </c>
      <c r="G3" s="100" t="s">
        <v>10</v>
      </c>
    </row>
    <row r="4" spans="1:7" x14ac:dyDescent="0.35">
      <c r="A4" s="98"/>
      <c r="B4" s="98"/>
      <c r="C4" s="98"/>
      <c r="D4" s="98"/>
      <c r="E4" s="100" t="s">
        <v>11</v>
      </c>
      <c r="F4" s="100" t="s">
        <v>12</v>
      </c>
      <c r="G4" s="100" t="s">
        <v>13</v>
      </c>
    </row>
    <row r="5" spans="1:7" ht="28" customHeight="1" x14ac:dyDescent="0.35">
      <c r="A5" s="98"/>
      <c r="B5" s="98"/>
      <c r="C5" s="98"/>
      <c r="D5" s="98"/>
      <c r="E5" s="100" t="s">
        <v>14</v>
      </c>
      <c r="F5" s="100" t="s">
        <v>15</v>
      </c>
      <c r="G5" s="100" t="s">
        <v>16</v>
      </c>
    </row>
    <row r="6" spans="1:7" ht="29" x14ac:dyDescent="0.35">
      <c r="A6" s="98"/>
      <c r="B6" s="98"/>
      <c r="C6" s="98"/>
      <c r="D6" s="98"/>
      <c r="E6" s="100" t="s">
        <v>17</v>
      </c>
      <c r="F6" s="100" t="s">
        <v>18</v>
      </c>
      <c r="G6" s="101" t="s">
        <v>19</v>
      </c>
    </row>
    <row r="7" spans="1:7" ht="36" customHeight="1" x14ac:dyDescent="0.35">
      <c r="A7" s="98"/>
      <c r="B7" s="98"/>
      <c r="C7" s="98"/>
      <c r="D7" s="98"/>
      <c r="E7" s="100" t="s">
        <v>20</v>
      </c>
      <c r="F7" s="100" t="s">
        <v>21</v>
      </c>
      <c r="G7" s="100" t="s">
        <v>22</v>
      </c>
    </row>
    <row r="8" spans="1:7" ht="28.5" customHeight="1" x14ac:dyDescent="0.35">
      <c r="A8" s="98"/>
      <c r="B8" s="98"/>
      <c r="C8" s="98"/>
      <c r="D8" s="98"/>
      <c r="E8" s="100" t="s">
        <v>23</v>
      </c>
      <c r="F8" s="100" t="s">
        <v>24</v>
      </c>
      <c r="G8" s="100" t="s">
        <v>25</v>
      </c>
    </row>
    <row r="9" spans="1:7" ht="41.15" customHeight="1" x14ac:dyDescent="0.35">
      <c r="A9" s="98"/>
      <c r="B9" s="98"/>
      <c r="C9" s="98"/>
      <c r="D9" s="98"/>
      <c r="E9" s="100" t="s">
        <v>26</v>
      </c>
      <c r="F9" s="100" t="s">
        <v>27</v>
      </c>
      <c r="G9" s="100" t="s">
        <v>28</v>
      </c>
    </row>
    <row r="31" spans="5:5" x14ac:dyDescent="0.35">
      <c r="E31" s="60"/>
    </row>
  </sheetData>
  <mergeCells count="1">
    <mergeCell ref="E1:G1"/>
  </mergeCells>
  <hyperlinks>
    <hyperlink ref="G6" r:id="rId1" display="https://www.knowledgehut.com/blog/project-management/what-is-project-budgeting" xr:uid="{E4170C1B-13A2-4D0C-B39B-85E33FBA5ACA}"/>
  </hyperlinks>
  <pageMargins left="0.25" right="0.25" top="0.75" bottom="0.75" header="0.3" footer="0.3"/>
  <pageSetup fitToHeight="0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C505"/>
  <sheetViews>
    <sheetView showGridLines="0" tabSelected="1" zoomScale="80" zoomScaleNormal="80" workbookViewId="0">
      <pane xSplit="7" topLeftCell="H1" activePane="topRight" state="frozen"/>
      <selection pane="topRight" activeCell="G19" sqref="G19"/>
    </sheetView>
  </sheetViews>
  <sheetFormatPr defaultColWidth="9.1796875" defaultRowHeight="14.5" x14ac:dyDescent="0.35"/>
  <cols>
    <col min="1" max="1" width="16.7265625" style="112" customWidth="1"/>
    <col min="2" max="2" width="14.54296875" style="112" customWidth="1"/>
    <col min="3" max="3" width="17" style="112" customWidth="1"/>
    <col min="4" max="4" width="15.26953125" style="114" customWidth="1"/>
    <col min="5" max="5" width="14.453125" style="114" customWidth="1"/>
    <col min="6" max="6" width="14.453125" style="115" customWidth="1"/>
    <col min="7" max="7" width="17.1796875" style="116" customWidth="1"/>
    <col min="8" max="8" width="14.453125" style="112" customWidth="1"/>
    <col min="9" max="9" width="16.54296875" style="112" customWidth="1"/>
    <col min="10" max="11" width="14.26953125" style="112" customWidth="1"/>
    <col min="12" max="12" width="15.453125" style="117" customWidth="1"/>
    <col min="13" max="13" width="19.1796875" style="170" customWidth="1"/>
    <col min="14" max="14" width="17.7265625" style="116" customWidth="1"/>
    <col min="15" max="15" width="18.81640625" style="118" customWidth="1"/>
    <col min="16" max="16" width="19.453125" style="171" customWidth="1"/>
    <col min="17" max="17" width="21.81640625" style="171" customWidth="1"/>
    <col min="18" max="18" width="15.7265625" style="116" customWidth="1"/>
    <col min="19" max="19" width="17.1796875" style="112" customWidth="1"/>
    <col min="20" max="20" width="19" style="112" customWidth="1"/>
    <col min="21" max="21" width="24.1796875" style="171" customWidth="1"/>
    <col min="22" max="23" width="19.453125" style="117" customWidth="1"/>
    <col min="24" max="24" width="20.1796875" style="112" customWidth="1"/>
    <col min="25" max="25" width="20.54296875" style="119" customWidth="1"/>
    <col min="26" max="26" width="18.81640625" style="119" customWidth="1"/>
    <col min="27" max="27" width="19.54296875" style="119" customWidth="1"/>
    <col min="28" max="28" width="19.1796875" style="119" customWidth="1"/>
    <col min="30" max="16384" width="9.1796875" style="112"/>
  </cols>
  <sheetData>
    <row r="1" spans="1:29" ht="18" customHeight="1" x14ac:dyDescent="0.55000000000000004">
      <c r="A1" t="s">
        <v>29</v>
      </c>
      <c r="B1" s="113"/>
      <c r="C1"/>
      <c r="D1" s="14" t="s">
        <v>30</v>
      </c>
      <c r="E1" s="13"/>
      <c r="F1" s="16"/>
      <c r="G1" s="15"/>
      <c r="H1" s="18"/>
      <c r="I1" s="18"/>
      <c r="J1"/>
      <c r="K1"/>
      <c r="L1" s="6"/>
      <c r="M1" s="15"/>
      <c r="N1" s="15"/>
      <c r="O1" s="57" t="s">
        <v>31</v>
      </c>
      <c r="P1" s="204"/>
      <c r="Q1" s="17"/>
      <c r="R1" s="59" t="s">
        <v>31</v>
      </c>
      <c r="S1" s="205"/>
      <c r="T1"/>
      <c r="U1" s="17"/>
      <c r="V1" s="6"/>
      <c r="W1" s="6"/>
      <c r="X1"/>
      <c r="Y1" s="55"/>
      <c r="Z1" s="55"/>
      <c r="AA1" s="55"/>
      <c r="AB1" s="55"/>
    </row>
    <row r="2" spans="1:29" ht="18" customHeight="1" x14ac:dyDescent="0.55000000000000004">
      <c r="A2" s="13" t="s">
        <v>32</v>
      </c>
      <c r="B2" s="120"/>
      <c r="C2"/>
      <c r="D2" s="21" t="s">
        <v>33</v>
      </c>
      <c r="E2" s="14"/>
      <c r="F2" s="16"/>
      <c r="G2" s="15"/>
      <c r="H2" s="18"/>
      <c r="I2" s="18"/>
      <c r="J2"/>
      <c r="K2"/>
      <c r="L2" s="6"/>
      <c r="M2" s="15"/>
      <c r="N2" s="15"/>
      <c r="O2" s="63" t="s">
        <v>34</v>
      </c>
      <c r="P2" s="63">
        <f>SUM(P6:P505)</f>
        <v>0</v>
      </c>
      <c r="Q2" s="17"/>
      <c r="R2" s="105" t="s">
        <v>34</v>
      </c>
      <c r="S2" s="107">
        <f>SUM(S6:S507)</f>
        <v>0</v>
      </c>
      <c r="T2"/>
      <c r="U2" s="17"/>
      <c r="V2" s="6" t="s">
        <v>35</v>
      </c>
      <c r="W2" s="6"/>
      <c r="X2"/>
      <c r="Y2" s="55"/>
      <c r="Z2" s="55"/>
      <c r="AA2" s="55"/>
      <c r="AB2" s="55"/>
    </row>
    <row r="3" spans="1:29" ht="17.649999999999999" customHeight="1" thickBot="1" x14ac:dyDescent="0.4">
      <c r="A3" t="s">
        <v>36</v>
      </c>
      <c r="B3" s="121"/>
      <c r="C3"/>
      <c r="D3" s="13"/>
      <c r="E3" s="20"/>
      <c r="F3" s="16"/>
      <c r="G3" s="15"/>
      <c r="H3" s="18"/>
      <c r="I3" s="18"/>
      <c r="J3"/>
      <c r="K3"/>
      <c r="L3" s="6"/>
      <c r="M3" s="16"/>
      <c r="N3" s="16"/>
      <c r="O3" s="64"/>
      <c r="P3" s="64"/>
      <c r="Q3" s="108"/>
      <c r="R3" s="22"/>
      <c r="S3" s="108"/>
      <c r="T3" s="65"/>
      <c r="U3" s="108"/>
      <c r="V3" s="172"/>
      <c r="W3" s="172"/>
      <c r="X3"/>
      <c r="Y3" s="55"/>
      <c r="Z3" s="55"/>
      <c r="AA3" s="55"/>
      <c r="AB3" s="55"/>
    </row>
    <row r="4" spans="1:29" ht="15.75" customHeight="1" thickBot="1" x14ac:dyDescent="0.4">
      <c r="A4" s="220" t="s">
        <v>37</v>
      </c>
      <c r="B4" s="221"/>
      <c r="C4" s="221"/>
      <c r="D4" s="221"/>
      <c r="E4" s="221"/>
      <c r="F4" s="221"/>
      <c r="G4" s="222"/>
      <c r="H4" s="223" t="s">
        <v>38</v>
      </c>
      <c r="I4" s="224"/>
      <c r="J4" s="225"/>
      <c r="K4" s="229" t="s">
        <v>39</v>
      </c>
      <c r="L4" s="230"/>
      <c r="M4" s="230"/>
      <c r="N4" s="230"/>
      <c r="O4" s="230"/>
      <c r="P4" s="230"/>
      <c r="Q4" s="231"/>
      <c r="R4" s="226" t="s">
        <v>40</v>
      </c>
      <c r="S4" s="227"/>
      <c r="T4" s="227"/>
      <c r="U4" s="228"/>
      <c r="V4" s="209" t="s">
        <v>41</v>
      </c>
      <c r="W4" s="217" t="s">
        <v>42</v>
      </c>
      <c r="X4" s="218"/>
      <c r="Y4" s="218"/>
      <c r="Z4" s="218"/>
      <c r="AA4" s="219"/>
      <c r="AB4"/>
      <c r="AC4" s="112"/>
    </row>
    <row r="5" spans="1:29" s="117" customFormat="1" ht="94.5" customHeight="1" x14ac:dyDescent="0.35">
      <c r="A5" s="80" t="s">
        <v>43</v>
      </c>
      <c r="B5" s="81" t="s">
        <v>44</v>
      </c>
      <c r="C5" s="81" t="s">
        <v>45</v>
      </c>
      <c r="D5" s="81" t="s">
        <v>46</v>
      </c>
      <c r="E5" s="81" t="s">
        <v>47</v>
      </c>
      <c r="F5" s="81" t="s">
        <v>48</v>
      </c>
      <c r="G5" s="173" t="s">
        <v>49</v>
      </c>
      <c r="H5" s="174" t="s">
        <v>50</v>
      </c>
      <c r="I5" s="175" t="s">
        <v>51</v>
      </c>
      <c r="J5" s="176" t="s">
        <v>52</v>
      </c>
      <c r="K5" s="203" t="s">
        <v>53</v>
      </c>
      <c r="L5" s="202" t="s">
        <v>54</v>
      </c>
      <c r="M5" s="177" t="s">
        <v>55</v>
      </c>
      <c r="N5" s="178" t="s">
        <v>56</v>
      </c>
      <c r="O5" s="178" t="s">
        <v>57</v>
      </c>
      <c r="P5" s="177" t="s">
        <v>58</v>
      </c>
      <c r="Q5" s="179" t="s">
        <v>59</v>
      </c>
      <c r="R5" s="180" t="s">
        <v>60</v>
      </c>
      <c r="S5" s="181" t="s">
        <v>61</v>
      </c>
      <c r="T5" s="181" t="s">
        <v>62</v>
      </c>
      <c r="U5" s="182" t="s">
        <v>63</v>
      </c>
      <c r="V5" s="183" t="s">
        <v>64</v>
      </c>
      <c r="W5" s="208" t="s">
        <v>65</v>
      </c>
      <c r="X5" s="90" t="s">
        <v>66</v>
      </c>
      <c r="Y5" s="91" t="s">
        <v>67</v>
      </c>
      <c r="Z5" s="92" t="s">
        <v>68</v>
      </c>
      <c r="AA5" s="93" t="s">
        <v>69</v>
      </c>
      <c r="AB5" s="6"/>
    </row>
    <row r="6" spans="1:29" s="137" customFormat="1" x14ac:dyDescent="0.35">
      <c r="A6" s="122"/>
      <c r="B6" s="123"/>
      <c r="C6" s="189"/>
      <c r="D6" s="124"/>
      <c r="E6" s="124"/>
      <c r="F6" s="186"/>
      <c r="G6" s="125"/>
      <c r="H6" s="126"/>
      <c r="I6" s="127"/>
      <c r="J6" s="128"/>
      <c r="K6" s="194"/>
      <c r="L6" s="198"/>
      <c r="M6" s="129"/>
      <c r="N6" s="130"/>
      <c r="O6" s="131"/>
      <c r="P6" s="132"/>
      <c r="Q6" s="184">
        <f>O6+P6</f>
        <v>0</v>
      </c>
      <c r="R6" s="133"/>
      <c r="S6" s="210">
        <f>Q6+T6</f>
        <v>0</v>
      </c>
      <c r="T6" s="111"/>
      <c r="U6" s="214" t="str">
        <f>IFERROR(IF(S6&gt;R6,"Overspent",IF(S6/L6&gt;R6,"Potential Overspend","Within Budget")),"")</f>
        <v/>
      </c>
      <c r="V6" s="192"/>
      <c r="W6" s="212" t="str">
        <f>IF(COUNTA(X6:AA6)=0,"",TRUE)</f>
        <v/>
      </c>
      <c r="X6" s="206"/>
      <c r="Y6" s="134"/>
      <c r="Z6" s="135"/>
      <c r="AA6" s="136"/>
      <c r="AB6" s="5"/>
    </row>
    <row r="7" spans="1:29" s="137" customFormat="1" x14ac:dyDescent="0.35">
      <c r="A7" s="122"/>
      <c r="B7" s="123"/>
      <c r="C7" s="189"/>
      <c r="D7" s="124"/>
      <c r="E7" s="124"/>
      <c r="F7" s="186"/>
      <c r="G7" s="125"/>
      <c r="H7" s="126"/>
      <c r="I7" s="127"/>
      <c r="J7" s="128"/>
      <c r="K7" s="194"/>
      <c r="L7" s="199"/>
      <c r="M7" s="129"/>
      <c r="N7" s="130"/>
      <c r="O7" s="131"/>
      <c r="P7" s="138"/>
      <c r="Q7" s="184">
        <f t="shared" ref="Q7:Q70" si="0">O7+P7</f>
        <v>0</v>
      </c>
      <c r="R7" s="133"/>
      <c r="S7" s="210">
        <f t="shared" ref="S7:S70" si="1">Q7+T7</f>
        <v>0</v>
      </c>
      <c r="T7" s="111"/>
      <c r="U7" s="214" t="str">
        <f t="shared" ref="U7:U70" si="2">IFERROR(IF(S7&gt;R7,"Overspent",IF(S7/L7&gt;R7,"Potential Overspend","Within Budget")),"")</f>
        <v/>
      </c>
      <c r="V7" s="192"/>
      <c r="W7" s="213" t="str">
        <f t="shared" ref="W7:W70" si="3">IF(COUNTA(X7:AA7)=0,"",TRUE)</f>
        <v/>
      </c>
      <c r="X7" s="206"/>
      <c r="Y7" s="134"/>
      <c r="Z7" s="135"/>
      <c r="AA7" s="136"/>
      <c r="AB7" s="5"/>
    </row>
    <row r="8" spans="1:29" s="137" customFormat="1" x14ac:dyDescent="0.35">
      <c r="A8" s="139"/>
      <c r="B8" s="140"/>
      <c r="C8" s="190"/>
      <c r="D8" s="141"/>
      <c r="E8" s="141"/>
      <c r="F8" s="187"/>
      <c r="G8" s="142"/>
      <c r="H8" s="143"/>
      <c r="I8" s="144"/>
      <c r="J8" s="145"/>
      <c r="K8" s="195"/>
      <c r="L8" s="200"/>
      <c r="M8" s="146"/>
      <c r="N8" s="147"/>
      <c r="O8" s="148"/>
      <c r="P8" s="148"/>
      <c r="Q8" s="184">
        <f t="shared" si="0"/>
        <v>0</v>
      </c>
      <c r="R8" s="149"/>
      <c r="S8" s="210">
        <f t="shared" si="1"/>
        <v>0</v>
      </c>
      <c r="T8" s="111"/>
      <c r="U8" s="214" t="str">
        <f t="shared" si="2"/>
        <v/>
      </c>
      <c r="V8" s="192"/>
      <c r="W8" s="213" t="str">
        <f t="shared" si="3"/>
        <v/>
      </c>
      <c r="X8" s="206"/>
      <c r="Y8" s="134"/>
      <c r="Z8" s="135"/>
      <c r="AA8" s="136"/>
      <c r="AB8" s="5"/>
    </row>
    <row r="9" spans="1:29" s="137" customFormat="1" x14ac:dyDescent="0.35">
      <c r="A9" s="139"/>
      <c r="B9" s="140"/>
      <c r="C9" s="190"/>
      <c r="D9" s="141"/>
      <c r="E9" s="141"/>
      <c r="F9" s="187"/>
      <c r="G9" s="150"/>
      <c r="H9" s="143"/>
      <c r="I9" s="144"/>
      <c r="J9" s="145"/>
      <c r="K9" s="195"/>
      <c r="L9" s="200"/>
      <c r="M9" s="146"/>
      <c r="N9" s="147"/>
      <c r="O9" s="148"/>
      <c r="P9" s="148"/>
      <c r="Q9" s="184">
        <f t="shared" si="0"/>
        <v>0</v>
      </c>
      <c r="R9" s="149"/>
      <c r="S9" s="210">
        <f t="shared" si="1"/>
        <v>0</v>
      </c>
      <c r="T9" s="111"/>
      <c r="U9" s="214" t="str">
        <f t="shared" si="2"/>
        <v/>
      </c>
      <c r="V9" s="192"/>
      <c r="W9" s="213" t="str">
        <f t="shared" si="3"/>
        <v/>
      </c>
      <c r="X9" s="206"/>
      <c r="Y9" s="134"/>
      <c r="Z9" s="135"/>
      <c r="AA9" s="136"/>
      <c r="AB9" s="5"/>
    </row>
    <row r="10" spans="1:29" s="137" customFormat="1" x14ac:dyDescent="0.35">
      <c r="A10" s="139"/>
      <c r="B10" s="140"/>
      <c r="C10" s="190"/>
      <c r="D10" s="141"/>
      <c r="E10" s="141"/>
      <c r="F10" s="187"/>
      <c r="G10" s="142"/>
      <c r="H10" s="143"/>
      <c r="I10" s="144"/>
      <c r="J10" s="145"/>
      <c r="K10" s="195"/>
      <c r="L10" s="200"/>
      <c r="M10" s="146"/>
      <c r="N10" s="151"/>
      <c r="O10" s="148"/>
      <c r="P10" s="148"/>
      <c r="Q10" s="184">
        <f t="shared" si="0"/>
        <v>0</v>
      </c>
      <c r="R10" s="149"/>
      <c r="S10" s="210">
        <f t="shared" si="1"/>
        <v>0</v>
      </c>
      <c r="T10" s="111"/>
      <c r="U10" s="214" t="str">
        <f t="shared" si="2"/>
        <v/>
      </c>
      <c r="V10" s="192"/>
      <c r="W10" s="213" t="str">
        <f t="shared" si="3"/>
        <v/>
      </c>
      <c r="X10" s="206"/>
      <c r="Y10" s="134"/>
      <c r="Z10" s="135"/>
      <c r="AA10" s="136"/>
      <c r="AB10" s="5"/>
    </row>
    <row r="11" spans="1:29" s="137" customFormat="1" x14ac:dyDescent="0.35">
      <c r="A11" s="139"/>
      <c r="B11" s="140"/>
      <c r="C11" s="190"/>
      <c r="D11" s="141"/>
      <c r="E11" s="141"/>
      <c r="F11" s="187"/>
      <c r="G11" s="142"/>
      <c r="H11" s="143"/>
      <c r="I11" s="144"/>
      <c r="J11" s="145"/>
      <c r="K11" s="195"/>
      <c r="L11" s="200"/>
      <c r="M11" s="146"/>
      <c r="N11" s="151"/>
      <c r="O11" s="148"/>
      <c r="P11" s="148"/>
      <c r="Q11" s="184">
        <f t="shared" si="0"/>
        <v>0</v>
      </c>
      <c r="R11" s="149"/>
      <c r="S11" s="210">
        <f t="shared" si="1"/>
        <v>0</v>
      </c>
      <c r="T11" s="111"/>
      <c r="U11" s="214" t="str">
        <f t="shared" si="2"/>
        <v/>
      </c>
      <c r="V11" s="192"/>
      <c r="W11" s="213" t="str">
        <f t="shared" si="3"/>
        <v/>
      </c>
      <c r="X11" s="206"/>
      <c r="Y11" s="134"/>
      <c r="Z11" s="135"/>
      <c r="AA11" s="136"/>
      <c r="AB11" s="5"/>
    </row>
    <row r="12" spans="1:29" s="137" customFormat="1" x14ac:dyDescent="0.35">
      <c r="A12" s="139"/>
      <c r="B12" s="140"/>
      <c r="C12" s="190"/>
      <c r="D12" s="141"/>
      <c r="E12" s="141"/>
      <c r="F12" s="187"/>
      <c r="G12" s="142"/>
      <c r="H12" s="143"/>
      <c r="I12" s="144"/>
      <c r="J12" s="145"/>
      <c r="K12" s="195"/>
      <c r="L12" s="200"/>
      <c r="M12" s="146"/>
      <c r="N12" s="151"/>
      <c r="O12" s="148"/>
      <c r="P12" s="148"/>
      <c r="Q12" s="184">
        <f t="shared" si="0"/>
        <v>0</v>
      </c>
      <c r="R12" s="149"/>
      <c r="S12" s="210">
        <f t="shared" si="1"/>
        <v>0</v>
      </c>
      <c r="T12" s="111"/>
      <c r="U12" s="214" t="str">
        <f t="shared" si="2"/>
        <v/>
      </c>
      <c r="V12" s="192"/>
      <c r="W12" s="213" t="str">
        <f t="shared" si="3"/>
        <v/>
      </c>
      <c r="X12" s="206"/>
      <c r="Y12" s="134"/>
      <c r="Z12" s="135"/>
      <c r="AA12" s="136"/>
      <c r="AB12" s="5"/>
    </row>
    <row r="13" spans="1:29" s="137" customFormat="1" x14ac:dyDescent="0.35">
      <c r="A13" s="139"/>
      <c r="B13" s="140"/>
      <c r="C13" s="190"/>
      <c r="D13" s="141"/>
      <c r="E13" s="141"/>
      <c r="F13" s="187"/>
      <c r="G13" s="142"/>
      <c r="H13" s="143"/>
      <c r="I13" s="144"/>
      <c r="J13" s="145"/>
      <c r="K13" s="195"/>
      <c r="L13" s="200"/>
      <c r="M13" s="146"/>
      <c r="N13" s="151"/>
      <c r="O13" s="148"/>
      <c r="P13" s="148"/>
      <c r="Q13" s="184">
        <f t="shared" si="0"/>
        <v>0</v>
      </c>
      <c r="R13" s="149"/>
      <c r="S13" s="210">
        <f t="shared" si="1"/>
        <v>0</v>
      </c>
      <c r="T13" s="111"/>
      <c r="U13" s="214" t="str">
        <f t="shared" si="2"/>
        <v/>
      </c>
      <c r="V13" s="192"/>
      <c r="W13" s="213" t="str">
        <f t="shared" si="3"/>
        <v/>
      </c>
      <c r="X13" s="206"/>
      <c r="Y13" s="134"/>
      <c r="Z13" s="135"/>
      <c r="AA13" s="136"/>
      <c r="AB13" s="5"/>
    </row>
    <row r="14" spans="1:29" s="137" customFormat="1" x14ac:dyDescent="0.35">
      <c r="A14" s="139"/>
      <c r="B14" s="140"/>
      <c r="C14" s="190"/>
      <c r="D14" s="141"/>
      <c r="E14" s="141"/>
      <c r="F14" s="187"/>
      <c r="G14" s="142"/>
      <c r="H14" s="143"/>
      <c r="I14" s="144"/>
      <c r="J14" s="145"/>
      <c r="K14" s="195"/>
      <c r="L14" s="200"/>
      <c r="M14" s="146"/>
      <c r="N14" s="151"/>
      <c r="O14" s="148"/>
      <c r="P14" s="148"/>
      <c r="Q14" s="184">
        <f t="shared" si="0"/>
        <v>0</v>
      </c>
      <c r="R14" s="149"/>
      <c r="S14" s="210">
        <f t="shared" si="1"/>
        <v>0</v>
      </c>
      <c r="T14" s="111"/>
      <c r="U14" s="214" t="str">
        <f t="shared" si="2"/>
        <v/>
      </c>
      <c r="V14" s="192"/>
      <c r="W14" s="213" t="str">
        <f t="shared" si="3"/>
        <v/>
      </c>
      <c r="X14" s="206"/>
      <c r="Y14" s="134"/>
      <c r="Z14" s="135"/>
      <c r="AA14" s="136"/>
      <c r="AB14" s="5"/>
    </row>
    <row r="15" spans="1:29" s="137" customFormat="1" x14ac:dyDescent="0.35">
      <c r="A15" s="139"/>
      <c r="B15" s="140"/>
      <c r="C15" s="190"/>
      <c r="D15" s="141"/>
      <c r="E15" s="141"/>
      <c r="F15" s="187"/>
      <c r="G15" s="142"/>
      <c r="H15" s="143"/>
      <c r="I15" s="144"/>
      <c r="J15" s="145"/>
      <c r="K15" s="195"/>
      <c r="L15" s="200"/>
      <c r="M15" s="146"/>
      <c r="N15" s="151"/>
      <c r="O15" s="148"/>
      <c r="P15" s="148"/>
      <c r="Q15" s="184">
        <f t="shared" si="0"/>
        <v>0</v>
      </c>
      <c r="R15" s="149"/>
      <c r="S15" s="210">
        <f t="shared" si="1"/>
        <v>0</v>
      </c>
      <c r="T15" s="111"/>
      <c r="U15" s="214" t="str">
        <f t="shared" si="2"/>
        <v/>
      </c>
      <c r="V15" s="192"/>
      <c r="W15" s="213" t="str">
        <f t="shared" si="3"/>
        <v/>
      </c>
      <c r="X15" s="206"/>
      <c r="Y15" s="134"/>
      <c r="Z15" s="135"/>
      <c r="AA15" s="136"/>
      <c r="AB15" s="5"/>
    </row>
    <row r="16" spans="1:29" s="137" customFormat="1" x14ac:dyDescent="0.35">
      <c r="A16" s="139"/>
      <c r="B16" s="140"/>
      <c r="C16" s="190"/>
      <c r="D16" s="141"/>
      <c r="E16" s="140"/>
      <c r="F16" s="187"/>
      <c r="G16" s="142"/>
      <c r="H16" s="143"/>
      <c r="I16" s="144"/>
      <c r="J16" s="145"/>
      <c r="K16" s="195"/>
      <c r="L16" s="200"/>
      <c r="M16" s="146"/>
      <c r="N16" s="151"/>
      <c r="O16" s="148"/>
      <c r="P16" s="148"/>
      <c r="Q16" s="184">
        <f t="shared" si="0"/>
        <v>0</v>
      </c>
      <c r="R16" s="149"/>
      <c r="S16" s="210">
        <f t="shared" si="1"/>
        <v>0</v>
      </c>
      <c r="T16" s="111"/>
      <c r="U16" s="214" t="str">
        <f t="shared" si="2"/>
        <v/>
      </c>
      <c r="V16" s="192"/>
      <c r="W16" s="213" t="str">
        <f t="shared" si="3"/>
        <v/>
      </c>
      <c r="X16" s="206"/>
      <c r="Y16" s="134"/>
      <c r="Z16" s="135"/>
      <c r="AA16" s="136"/>
      <c r="AB16" s="5"/>
    </row>
    <row r="17" spans="1:28" s="137" customFormat="1" x14ac:dyDescent="0.35">
      <c r="A17" s="139"/>
      <c r="B17" s="140"/>
      <c r="C17" s="190"/>
      <c r="D17" s="152"/>
      <c r="E17" s="140"/>
      <c r="F17" s="187"/>
      <c r="G17" s="142"/>
      <c r="H17" s="143"/>
      <c r="I17" s="144"/>
      <c r="J17" s="145"/>
      <c r="K17" s="195"/>
      <c r="L17" s="200"/>
      <c r="M17" s="146"/>
      <c r="N17" s="151"/>
      <c r="O17" s="148"/>
      <c r="P17" s="148"/>
      <c r="Q17" s="184">
        <f t="shared" si="0"/>
        <v>0</v>
      </c>
      <c r="R17" s="149"/>
      <c r="S17" s="210">
        <f t="shared" si="1"/>
        <v>0</v>
      </c>
      <c r="T17" s="111"/>
      <c r="U17" s="214" t="str">
        <f t="shared" si="2"/>
        <v/>
      </c>
      <c r="V17" s="192"/>
      <c r="W17" s="213" t="str">
        <f t="shared" si="3"/>
        <v/>
      </c>
      <c r="X17" s="206"/>
      <c r="Y17" s="134"/>
      <c r="Z17" s="135"/>
      <c r="AA17" s="136"/>
      <c r="AB17" s="5"/>
    </row>
    <row r="18" spans="1:28" s="137" customFormat="1" x14ac:dyDescent="0.35">
      <c r="A18" s="153"/>
      <c r="B18" s="140"/>
      <c r="C18" s="190"/>
      <c r="D18" s="152"/>
      <c r="E18" s="140"/>
      <c r="F18" s="187"/>
      <c r="G18" s="142"/>
      <c r="H18" s="143"/>
      <c r="I18" s="144"/>
      <c r="J18" s="145"/>
      <c r="K18" s="195"/>
      <c r="L18" s="200"/>
      <c r="M18" s="146"/>
      <c r="N18" s="151"/>
      <c r="O18" s="148"/>
      <c r="P18" s="148"/>
      <c r="Q18" s="184">
        <f t="shared" si="0"/>
        <v>0</v>
      </c>
      <c r="R18" s="149"/>
      <c r="S18" s="210">
        <f t="shared" si="1"/>
        <v>0</v>
      </c>
      <c r="T18" s="111"/>
      <c r="U18" s="214" t="str">
        <f t="shared" si="2"/>
        <v/>
      </c>
      <c r="V18" s="192"/>
      <c r="W18" s="213" t="str">
        <f t="shared" si="3"/>
        <v/>
      </c>
      <c r="X18" s="206"/>
      <c r="Y18" s="134"/>
      <c r="Z18" s="135"/>
      <c r="AA18" s="136"/>
      <c r="AB18" s="5"/>
    </row>
    <row r="19" spans="1:28" s="137" customFormat="1" x14ac:dyDescent="0.35">
      <c r="A19" s="153"/>
      <c r="B19" s="140"/>
      <c r="C19" s="190"/>
      <c r="D19" s="152"/>
      <c r="E19" s="140"/>
      <c r="F19" s="187"/>
      <c r="G19" s="142"/>
      <c r="H19" s="143"/>
      <c r="I19" s="144"/>
      <c r="J19" s="145"/>
      <c r="K19" s="195"/>
      <c r="L19" s="200"/>
      <c r="M19" s="146"/>
      <c r="N19" s="151"/>
      <c r="O19" s="148"/>
      <c r="P19" s="148"/>
      <c r="Q19" s="184">
        <f t="shared" si="0"/>
        <v>0</v>
      </c>
      <c r="R19" s="149"/>
      <c r="S19" s="210">
        <f t="shared" si="1"/>
        <v>0</v>
      </c>
      <c r="T19" s="111"/>
      <c r="U19" s="214" t="str">
        <f t="shared" si="2"/>
        <v/>
      </c>
      <c r="V19" s="192"/>
      <c r="W19" s="213" t="str">
        <f t="shared" si="3"/>
        <v/>
      </c>
      <c r="X19" s="206"/>
      <c r="Y19" s="134"/>
      <c r="Z19" s="135"/>
      <c r="AA19" s="136"/>
      <c r="AB19" s="5"/>
    </row>
    <row r="20" spans="1:28" s="137" customFormat="1" x14ac:dyDescent="0.35">
      <c r="A20" s="154"/>
      <c r="B20" s="140"/>
      <c r="C20" s="190"/>
      <c r="D20" s="141"/>
      <c r="E20" s="141"/>
      <c r="F20" s="187"/>
      <c r="G20" s="142"/>
      <c r="H20" s="143"/>
      <c r="I20" s="144"/>
      <c r="J20" s="145"/>
      <c r="K20" s="195"/>
      <c r="L20" s="200"/>
      <c r="M20" s="146"/>
      <c r="N20" s="151"/>
      <c r="O20" s="148"/>
      <c r="P20" s="148"/>
      <c r="Q20" s="184">
        <f t="shared" si="0"/>
        <v>0</v>
      </c>
      <c r="R20" s="149"/>
      <c r="S20" s="210">
        <f t="shared" si="1"/>
        <v>0</v>
      </c>
      <c r="T20" s="111"/>
      <c r="U20" s="214" t="str">
        <f t="shared" si="2"/>
        <v/>
      </c>
      <c r="V20" s="192"/>
      <c r="W20" s="213" t="str">
        <f t="shared" si="3"/>
        <v/>
      </c>
      <c r="X20" s="206"/>
      <c r="Y20" s="134"/>
      <c r="Z20" s="135"/>
      <c r="AA20" s="136"/>
      <c r="AB20" s="5"/>
    </row>
    <row r="21" spans="1:28" s="137" customFormat="1" x14ac:dyDescent="0.35">
      <c r="A21" s="139"/>
      <c r="B21" s="140"/>
      <c r="C21" s="190"/>
      <c r="D21" s="141"/>
      <c r="E21" s="141"/>
      <c r="F21" s="187"/>
      <c r="G21" s="142"/>
      <c r="H21" s="143"/>
      <c r="I21" s="144"/>
      <c r="J21" s="145"/>
      <c r="K21" s="195"/>
      <c r="L21" s="200"/>
      <c r="M21" s="146"/>
      <c r="N21" s="151"/>
      <c r="O21" s="148"/>
      <c r="P21" s="148"/>
      <c r="Q21" s="184">
        <f t="shared" si="0"/>
        <v>0</v>
      </c>
      <c r="R21" s="149"/>
      <c r="S21" s="210">
        <f t="shared" si="1"/>
        <v>0</v>
      </c>
      <c r="T21" s="111"/>
      <c r="U21" s="214" t="str">
        <f t="shared" si="2"/>
        <v/>
      </c>
      <c r="V21" s="192"/>
      <c r="W21" s="213" t="str">
        <f t="shared" si="3"/>
        <v/>
      </c>
      <c r="X21" s="206"/>
      <c r="Y21" s="134"/>
      <c r="Z21" s="135"/>
      <c r="AA21" s="136"/>
      <c r="AB21" s="5"/>
    </row>
    <row r="22" spans="1:28" s="137" customFormat="1" x14ac:dyDescent="0.35">
      <c r="A22" s="139"/>
      <c r="B22" s="140"/>
      <c r="C22" s="190"/>
      <c r="D22" s="141"/>
      <c r="E22" s="141"/>
      <c r="F22" s="187"/>
      <c r="G22" s="142"/>
      <c r="H22" s="143"/>
      <c r="I22" s="144"/>
      <c r="J22" s="145"/>
      <c r="K22" s="195"/>
      <c r="L22" s="200"/>
      <c r="M22" s="146"/>
      <c r="N22" s="151"/>
      <c r="O22" s="148"/>
      <c r="P22" s="148"/>
      <c r="Q22" s="184">
        <f t="shared" si="0"/>
        <v>0</v>
      </c>
      <c r="R22" s="149"/>
      <c r="S22" s="210">
        <f t="shared" si="1"/>
        <v>0</v>
      </c>
      <c r="T22" s="111"/>
      <c r="U22" s="214" t="str">
        <f t="shared" si="2"/>
        <v/>
      </c>
      <c r="V22" s="192"/>
      <c r="W22" s="213" t="str">
        <f t="shared" si="3"/>
        <v/>
      </c>
      <c r="X22" s="206"/>
      <c r="Y22" s="134"/>
      <c r="Z22" s="135"/>
      <c r="AA22" s="136"/>
      <c r="AB22" s="5"/>
    </row>
    <row r="23" spans="1:28" s="137" customFormat="1" x14ac:dyDescent="0.35">
      <c r="A23" s="139"/>
      <c r="B23" s="140"/>
      <c r="C23" s="190"/>
      <c r="D23" s="141"/>
      <c r="E23" s="141"/>
      <c r="F23" s="187"/>
      <c r="G23" s="142"/>
      <c r="H23" s="143"/>
      <c r="I23" s="144"/>
      <c r="J23" s="145"/>
      <c r="K23" s="195"/>
      <c r="L23" s="200"/>
      <c r="M23" s="146"/>
      <c r="N23" s="151"/>
      <c r="O23" s="148"/>
      <c r="P23" s="148"/>
      <c r="Q23" s="184">
        <f t="shared" si="0"/>
        <v>0</v>
      </c>
      <c r="R23" s="149"/>
      <c r="S23" s="210">
        <f t="shared" si="1"/>
        <v>0</v>
      </c>
      <c r="T23" s="111"/>
      <c r="U23" s="214" t="str">
        <f t="shared" si="2"/>
        <v/>
      </c>
      <c r="V23" s="192"/>
      <c r="W23" s="213" t="str">
        <f t="shared" si="3"/>
        <v/>
      </c>
      <c r="X23" s="206"/>
      <c r="Y23" s="134"/>
      <c r="Z23" s="135"/>
      <c r="AA23" s="136"/>
      <c r="AB23" s="5"/>
    </row>
    <row r="24" spans="1:28" s="137" customFormat="1" x14ac:dyDescent="0.35">
      <c r="A24" s="139"/>
      <c r="B24" s="140"/>
      <c r="C24" s="190"/>
      <c r="D24" s="141"/>
      <c r="E24" s="141"/>
      <c r="F24" s="187"/>
      <c r="G24" s="142"/>
      <c r="H24" s="143"/>
      <c r="I24" s="144"/>
      <c r="J24" s="145"/>
      <c r="K24" s="195"/>
      <c r="L24" s="200"/>
      <c r="M24" s="146"/>
      <c r="N24" s="151"/>
      <c r="O24" s="148"/>
      <c r="P24" s="148"/>
      <c r="Q24" s="184">
        <f t="shared" si="0"/>
        <v>0</v>
      </c>
      <c r="R24" s="149"/>
      <c r="S24" s="210">
        <f t="shared" si="1"/>
        <v>0</v>
      </c>
      <c r="T24" s="111"/>
      <c r="U24" s="214" t="str">
        <f t="shared" si="2"/>
        <v/>
      </c>
      <c r="V24" s="192"/>
      <c r="W24" s="213" t="str">
        <f t="shared" si="3"/>
        <v/>
      </c>
      <c r="X24" s="206"/>
      <c r="Y24" s="134"/>
      <c r="Z24" s="135"/>
      <c r="AA24" s="136"/>
      <c r="AB24" s="5"/>
    </row>
    <row r="25" spans="1:28" s="137" customFormat="1" x14ac:dyDescent="0.35">
      <c r="A25" s="139"/>
      <c r="B25" s="140"/>
      <c r="C25" s="190"/>
      <c r="D25" s="141"/>
      <c r="E25" s="141"/>
      <c r="F25" s="187"/>
      <c r="G25" s="142"/>
      <c r="H25" s="143"/>
      <c r="I25" s="144"/>
      <c r="J25" s="145"/>
      <c r="K25" s="195"/>
      <c r="L25" s="200"/>
      <c r="M25" s="146"/>
      <c r="N25" s="151"/>
      <c r="O25" s="148"/>
      <c r="P25" s="148"/>
      <c r="Q25" s="184">
        <f t="shared" si="0"/>
        <v>0</v>
      </c>
      <c r="R25" s="149"/>
      <c r="S25" s="210">
        <f t="shared" si="1"/>
        <v>0</v>
      </c>
      <c r="T25" s="111"/>
      <c r="U25" s="214" t="str">
        <f t="shared" si="2"/>
        <v/>
      </c>
      <c r="V25" s="192"/>
      <c r="W25" s="213" t="str">
        <f t="shared" si="3"/>
        <v/>
      </c>
      <c r="X25" s="206"/>
      <c r="Y25" s="134"/>
      <c r="Z25" s="135"/>
      <c r="AA25" s="136"/>
      <c r="AB25" s="5"/>
    </row>
    <row r="26" spans="1:28" s="137" customFormat="1" x14ac:dyDescent="0.35">
      <c r="A26" s="139"/>
      <c r="B26" s="140"/>
      <c r="C26" s="190"/>
      <c r="D26" s="141"/>
      <c r="E26" s="141"/>
      <c r="F26" s="187"/>
      <c r="G26" s="142"/>
      <c r="H26" s="143"/>
      <c r="I26" s="144"/>
      <c r="J26" s="145"/>
      <c r="K26" s="195"/>
      <c r="L26" s="200"/>
      <c r="M26" s="146"/>
      <c r="N26" s="151"/>
      <c r="O26" s="148"/>
      <c r="P26" s="148"/>
      <c r="Q26" s="184">
        <f t="shared" si="0"/>
        <v>0</v>
      </c>
      <c r="R26" s="149"/>
      <c r="S26" s="210">
        <f t="shared" si="1"/>
        <v>0</v>
      </c>
      <c r="T26" s="111"/>
      <c r="U26" s="214" t="str">
        <f t="shared" si="2"/>
        <v/>
      </c>
      <c r="V26" s="192"/>
      <c r="W26" s="213" t="str">
        <f t="shared" si="3"/>
        <v/>
      </c>
      <c r="X26" s="206"/>
      <c r="Y26" s="134"/>
      <c r="Z26" s="135"/>
      <c r="AA26" s="136"/>
      <c r="AB26" s="5"/>
    </row>
    <row r="27" spans="1:28" s="137" customFormat="1" x14ac:dyDescent="0.35">
      <c r="A27" s="139"/>
      <c r="B27" s="140"/>
      <c r="C27" s="190"/>
      <c r="D27" s="141"/>
      <c r="E27" s="141"/>
      <c r="F27" s="187"/>
      <c r="G27" s="142"/>
      <c r="H27" s="143"/>
      <c r="I27" s="144"/>
      <c r="J27" s="145"/>
      <c r="K27" s="195"/>
      <c r="L27" s="200"/>
      <c r="M27" s="146"/>
      <c r="N27" s="151"/>
      <c r="O27" s="148"/>
      <c r="P27" s="148"/>
      <c r="Q27" s="184">
        <f t="shared" si="0"/>
        <v>0</v>
      </c>
      <c r="R27" s="149"/>
      <c r="S27" s="210">
        <f t="shared" si="1"/>
        <v>0</v>
      </c>
      <c r="T27" s="111"/>
      <c r="U27" s="214" t="str">
        <f t="shared" si="2"/>
        <v/>
      </c>
      <c r="V27" s="192"/>
      <c r="W27" s="213" t="str">
        <f t="shared" si="3"/>
        <v/>
      </c>
      <c r="X27" s="206"/>
      <c r="Y27" s="134"/>
      <c r="Z27" s="135"/>
      <c r="AA27" s="136"/>
      <c r="AB27" s="5"/>
    </row>
    <row r="28" spans="1:28" s="137" customFormat="1" x14ac:dyDescent="0.35">
      <c r="A28" s="139"/>
      <c r="B28" s="140"/>
      <c r="C28" s="190"/>
      <c r="D28" s="141"/>
      <c r="E28" s="141"/>
      <c r="F28" s="187"/>
      <c r="G28" s="142"/>
      <c r="H28" s="143"/>
      <c r="I28" s="144"/>
      <c r="J28" s="145"/>
      <c r="K28" s="195"/>
      <c r="L28" s="200"/>
      <c r="M28" s="146"/>
      <c r="N28" s="151"/>
      <c r="O28" s="148"/>
      <c r="P28" s="148"/>
      <c r="Q28" s="184">
        <f t="shared" si="0"/>
        <v>0</v>
      </c>
      <c r="R28" s="149"/>
      <c r="S28" s="210">
        <f t="shared" si="1"/>
        <v>0</v>
      </c>
      <c r="T28" s="111"/>
      <c r="U28" s="214" t="str">
        <f t="shared" si="2"/>
        <v/>
      </c>
      <c r="V28" s="192"/>
      <c r="W28" s="213" t="str">
        <f t="shared" si="3"/>
        <v/>
      </c>
      <c r="X28" s="206"/>
      <c r="Y28" s="134"/>
      <c r="Z28" s="135"/>
      <c r="AA28" s="136"/>
      <c r="AB28" s="5"/>
    </row>
    <row r="29" spans="1:28" s="137" customFormat="1" x14ac:dyDescent="0.35">
      <c r="A29" s="139"/>
      <c r="B29" s="140"/>
      <c r="C29" s="190"/>
      <c r="D29" s="141"/>
      <c r="E29" s="141"/>
      <c r="F29" s="187"/>
      <c r="G29" s="142"/>
      <c r="H29" s="143"/>
      <c r="I29" s="144"/>
      <c r="J29" s="145"/>
      <c r="K29" s="195"/>
      <c r="L29" s="200"/>
      <c r="M29" s="146"/>
      <c r="N29" s="151"/>
      <c r="O29" s="148"/>
      <c r="P29" s="148"/>
      <c r="Q29" s="184">
        <f t="shared" si="0"/>
        <v>0</v>
      </c>
      <c r="R29" s="149"/>
      <c r="S29" s="210">
        <f t="shared" si="1"/>
        <v>0</v>
      </c>
      <c r="T29" s="111"/>
      <c r="U29" s="214" t="str">
        <f t="shared" si="2"/>
        <v/>
      </c>
      <c r="V29" s="192"/>
      <c r="W29" s="213" t="str">
        <f t="shared" si="3"/>
        <v/>
      </c>
      <c r="X29" s="206"/>
      <c r="Y29" s="134"/>
      <c r="Z29" s="135"/>
      <c r="AA29" s="136"/>
      <c r="AB29" s="5"/>
    </row>
    <row r="30" spans="1:28" s="137" customFormat="1" x14ac:dyDescent="0.35">
      <c r="A30" s="139"/>
      <c r="B30" s="140"/>
      <c r="C30" s="190"/>
      <c r="D30" s="141"/>
      <c r="E30" s="141"/>
      <c r="F30" s="187"/>
      <c r="G30" s="142"/>
      <c r="H30" s="143"/>
      <c r="I30" s="144"/>
      <c r="J30" s="145"/>
      <c r="K30" s="195"/>
      <c r="L30" s="200"/>
      <c r="M30" s="146"/>
      <c r="N30" s="151"/>
      <c r="O30" s="148"/>
      <c r="P30" s="148"/>
      <c r="Q30" s="184">
        <f t="shared" si="0"/>
        <v>0</v>
      </c>
      <c r="R30" s="149"/>
      <c r="S30" s="210">
        <f t="shared" si="1"/>
        <v>0</v>
      </c>
      <c r="T30" s="111"/>
      <c r="U30" s="214" t="str">
        <f t="shared" si="2"/>
        <v/>
      </c>
      <c r="V30" s="192"/>
      <c r="W30" s="213" t="str">
        <f t="shared" si="3"/>
        <v/>
      </c>
      <c r="X30" s="206"/>
      <c r="Y30" s="134"/>
      <c r="Z30" s="135"/>
      <c r="AA30" s="136"/>
      <c r="AB30" s="5"/>
    </row>
    <row r="31" spans="1:28" s="137" customFormat="1" x14ac:dyDescent="0.35">
      <c r="A31" s="139"/>
      <c r="B31" s="140"/>
      <c r="C31" s="190"/>
      <c r="D31" s="141"/>
      <c r="E31" s="141"/>
      <c r="F31" s="187"/>
      <c r="G31" s="142"/>
      <c r="H31" s="143"/>
      <c r="I31" s="144"/>
      <c r="J31" s="145"/>
      <c r="K31" s="195"/>
      <c r="L31" s="200"/>
      <c r="M31" s="146"/>
      <c r="N31" s="151"/>
      <c r="O31" s="148"/>
      <c r="P31" s="148"/>
      <c r="Q31" s="184">
        <f t="shared" si="0"/>
        <v>0</v>
      </c>
      <c r="R31" s="149"/>
      <c r="S31" s="210">
        <f t="shared" si="1"/>
        <v>0</v>
      </c>
      <c r="T31" s="111"/>
      <c r="U31" s="214" t="str">
        <f t="shared" si="2"/>
        <v/>
      </c>
      <c r="V31" s="192"/>
      <c r="W31" s="213" t="str">
        <f t="shared" si="3"/>
        <v/>
      </c>
      <c r="X31" s="206"/>
      <c r="Y31" s="134"/>
      <c r="Z31" s="135"/>
      <c r="AA31" s="136"/>
      <c r="AB31" s="5"/>
    </row>
    <row r="32" spans="1:28" s="137" customFormat="1" x14ac:dyDescent="0.35">
      <c r="A32" s="139"/>
      <c r="B32" s="140"/>
      <c r="C32" s="190"/>
      <c r="D32" s="141"/>
      <c r="E32" s="141"/>
      <c r="F32" s="187"/>
      <c r="G32" s="142"/>
      <c r="H32" s="143"/>
      <c r="I32" s="144"/>
      <c r="J32" s="145"/>
      <c r="K32" s="195"/>
      <c r="L32" s="200"/>
      <c r="M32" s="146"/>
      <c r="N32" s="151"/>
      <c r="O32" s="148"/>
      <c r="P32" s="148"/>
      <c r="Q32" s="184">
        <f t="shared" si="0"/>
        <v>0</v>
      </c>
      <c r="R32" s="149"/>
      <c r="S32" s="210">
        <f t="shared" si="1"/>
        <v>0</v>
      </c>
      <c r="T32" s="111"/>
      <c r="U32" s="214" t="str">
        <f t="shared" si="2"/>
        <v/>
      </c>
      <c r="V32" s="192"/>
      <c r="W32" s="213" t="str">
        <f t="shared" si="3"/>
        <v/>
      </c>
      <c r="X32" s="206"/>
      <c r="Y32" s="134"/>
      <c r="Z32" s="135"/>
      <c r="AA32" s="136"/>
      <c r="AB32" s="5"/>
    </row>
    <row r="33" spans="1:28" s="137" customFormat="1" x14ac:dyDescent="0.35">
      <c r="A33" s="139"/>
      <c r="B33" s="140"/>
      <c r="C33" s="190"/>
      <c r="D33" s="141"/>
      <c r="E33" s="141"/>
      <c r="F33" s="187"/>
      <c r="G33" s="142"/>
      <c r="H33" s="143"/>
      <c r="I33" s="144"/>
      <c r="J33" s="145"/>
      <c r="K33" s="195"/>
      <c r="L33" s="200"/>
      <c r="M33" s="146"/>
      <c r="N33" s="151"/>
      <c r="O33" s="148"/>
      <c r="P33" s="148"/>
      <c r="Q33" s="184">
        <f t="shared" si="0"/>
        <v>0</v>
      </c>
      <c r="R33" s="149"/>
      <c r="S33" s="210">
        <f t="shared" si="1"/>
        <v>0</v>
      </c>
      <c r="T33" s="111"/>
      <c r="U33" s="214" t="str">
        <f t="shared" si="2"/>
        <v/>
      </c>
      <c r="V33" s="192"/>
      <c r="W33" s="213" t="str">
        <f t="shared" si="3"/>
        <v/>
      </c>
      <c r="X33" s="206"/>
      <c r="Y33" s="134"/>
      <c r="Z33" s="135"/>
      <c r="AA33" s="136"/>
      <c r="AB33" s="5"/>
    </row>
    <row r="34" spans="1:28" s="137" customFormat="1" x14ac:dyDescent="0.35">
      <c r="A34" s="139"/>
      <c r="B34" s="140"/>
      <c r="C34" s="190"/>
      <c r="D34" s="141"/>
      <c r="E34" s="141"/>
      <c r="F34" s="187"/>
      <c r="G34" s="142"/>
      <c r="H34" s="143"/>
      <c r="I34" s="144"/>
      <c r="J34" s="145"/>
      <c r="K34" s="195"/>
      <c r="L34" s="200"/>
      <c r="M34" s="146"/>
      <c r="N34" s="151"/>
      <c r="O34" s="148"/>
      <c r="P34" s="148"/>
      <c r="Q34" s="184">
        <f t="shared" si="0"/>
        <v>0</v>
      </c>
      <c r="R34" s="149"/>
      <c r="S34" s="210">
        <f t="shared" si="1"/>
        <v>0</v>
      </c>
      <c r="T34" s="111"/>
      <c r="U34" s="214" t="str">
        <f t="shared" si="2"/>
        <v/>
      </c>
      <c r="V34" s="192"/>
      <c r="W34" s="213" t="str">
        <f t="shared" si="3"/>
        <v/>
      </c>
      <c r="X34" s="206"/>
      <c r="Y34" s="134"/>
      <c r="Z34" s="135"/>
      <c r="AA34" s="136"/>
      <c r="AB34" s="5"/>
    </row>
    <row r="35" spans="1:28" s="137" customFormat="1" x14ac:dyDescent="0.35">
      <c r="A35" s="139"/>
      <c r="B35" s="140"/>
      <c r="C35" s="190"/>
      <c r="D35" s="141"/>
      <c r="E35" s="141"/>
      <c r="F35" s="187"/>
      <c r="G35" s="142"/>
      <c r="H35" s="143"/>
      <c r="I35" s="144"/>
      <c r="J35" s="145"/>
      <c r="K35" s="195"/>
      <c r="L35" s="200"/>
      <c r="M35" s="146"/>
      <c r="N35" s="151"/>
      <c r="O35" s="148"/>
      <c r="P35" s="148"/>
      <c r="Q35" s="184">
        <f t="shared" si="0"/>
        <v>0</v>
      </c>
      <c r="R35" s="149"/>
      <c r="S35" s="210">
        <f t="shared" si="1"/>
        <v>0</v>
      </c>
      <c r="T35" s="111"/>
      <c r="U35" s="214" t="str">
        <f t="shared" si="2"/>
        <v/>
      </c>
      <c r="V35" s="192"/>
      <c r="W35" s="213" t="str">
        <f t="shared" si="3"/>
        <v/>
      </c>
      <c r="X35" s="206"/>
      <c r="Y35" s="134"/>
      <c r="Z35" s="135"/>
      <c r="AA35" s="136"/>
      <c r="AB35" s="5"/>
    </row>
    <row r="36" spans="1:28" s="137" customFormat="1" x14ac:dyDescent="0.35">
      <c r="A36" s="139"/>
      <c r="B36" s="140"/>
      <c r="C36" s="190"/>
      <c r="D36" s="141"/>
      <c r="E36" s="141"/>
      <c r="F36" s="187"/>
      <c r="G36" s="142"/>
      <c r="H36" s="143"/>
      <c r="I36" s="144"/>
      <c r="J36" s="145"/>
      <c r="K36" s="195"/>
      <c r="L36" s="200"/>
      <c r="M36" s="146"/>
      <c r="N36" s="151"/>
      <c r="O36" s="148"/>
      <c r="P36" s="148"/>
      <c r="Q36" s="184">
        <f t="shared" si="0"/>
        <v>0</v>
      </c>
      <c r="R36" s="149"/>
      <c r="S36" s="210">
        <f t="shared" si="1"/>
        <v>0</v>
      </c>
      <c r="T36" s="111"/>
      <c r="U36" s="214" t="str">
        <f t="shared" si="2"/>
        <v/>
      </c>
      <c r="V36" s="192"/>
      <c r="W36" s="213" t="str">
        <f t="shared" si="3"/>
        <v/>
      </c>
      <c r="X36" s="206"/>
      <c r="Y36" s="134"/>
      <c r="Z36" s="135"/>
      <c r="AA36" s="136"/>
      <c r="AB36" s="5"/>
    </row>
    <row r="37" spans="1:28" s="137" customFormat="1" x14ac:dyDescent="0.35">
      <c r="A37" s="139"/>
      <c r="B37" s="140"/>
      <c r="C37" s="190"/>
      <c r="D37" s="141"/>
      <c r="E37" s="141"/>
      <c r="F37" s="187"/>
      <c r="G37" s="142"/>
      <c r="H37" s="143"/>
      <c r="I37" s="144"/>
      <c r="J37" s="145"/>
      <c r="K37" s="195"/>
      <c r="L37" s="200"/>
      <c r="M37" s="146"/>
      <c r="N37" s="151"/>
      <c r="O37" s="148"/>
      <c r="P37" s="148"/>
      <c r="Q37" s="184">
        <f t="shared" si="0"/>
        <v>0</v>
      </c>
      <c r="R37" s="149"/>
      <c r="S37" s="210">
        <f t="shared" si="1"/>
        <v>0</v>
      </c>
      <c r="T37" s="111"/>
      <c r="U37" s="214" t="str">
        <f t="shared" si="2"/>
        <v/>
      </c>
      <c r="V37" s="192"/>
      <c r="W37" s="213" t="str">
        <f t="shared" si="3"/>
        <v/>
      </c>
      <c r="X37" s="206"/>
      <c r="Y37" s="134"/>
      <c r="Z37" s="135"/>
      <c r="AA37" s="136"/>
      <c r="AB37" s="5"/>
    </row>
    <row r="38" spans="1:28" s="137" customFormat="1" x14ac:dyDescent="0.35">
      <c r="A38" s="139"/>
      <c r="B38" s="140"/>
      <c r="C38" s="190"/>
      <c r="D38" s="141"/>
      <c r="E38" s="141"/>
      <c r="F38" s="187"/>
      <c r="G38" s="142"/>
      <c r="H38" s="143"/>
      <c r="I38" s="144"/>
      <c r="J38" s="145"/>
      <c r="K38" s="195"/>
      <c r="L38" s="200"/>
      <c r="M38" s="146"/>
      <c r="N38" s="151"/>
      <c r="O38" s="148"/>
      <c r="P38" s="148"/>
      <c r="Q38" s="184">
        <f t="shared" si="0"/>
        <v>0</v>
      </c>
      <c r="R38" s="149"/>
      <c r="S38" s="210">
        <f t="shared" si="1"/>
        <v>0</v>
      </c>
      <c r="T38" s="111"/>
      <c r="U38" s="214" t="str">
        <f t="shared" si="2"/>
        <v/>
      </c>
      <c r="V38" s="192"/>
      <c r="W38" s="213" t="str">
        <f t="shared" si="3"/>
        <v/>
      </c>
      <c r="X38" s="206"/>
      <c r="Y38" s="134"/>
      <c r="Z38" s="135"/>
      <c r="AA38" s="136"/>
      <c r="AB38" s="5"/>
    </row>
    <row r="39" spans="1:28" s="137" customFormat="1" x14ac:dyDescent="0.35">
      <c r="A39" s="139"/>
      <c r="B39" s="140"/>
      <c r="C39" s="190"/>
      <c r="D39" s="141"/>
      <c r="E39" s="141"/>
      <c r="F39" s="187"/>
      <c r="G39" s="142"/>
      <c r="H39" s="143"/>
      <c r="I39" s="144"/>
      <c r="J39" s="145"/>
      <c r="K39" s="195"/>
      <c r="L39" s="200"/>
      <c r="M39" s="146"/>
      <c r="N39" s="151"/>
      <c r="O39" s="148"/>
      <c r="P39" s="148"/>
      <c r="Q39" s="184">
        <f t="shared" si="0"/>
        <v>0</v>
      </c>
      <c r="R39" s="149"/>
      <c r="S39" s="210">
        <f t="shared" si="1"/>
        <v>0</v>
      </c>
      <c r="T39" s="111"/>
      <c r="U39" s="214" t="str">
        <f t="shared" si="2"/>
        <v/>
      </c>
      <c r="V39" s="192"/>
      <c r="W39" s="213" t="str">
        <f t="shared" si="3"/>
        <v/>
      </c>
      <c r="X39" s="206"/>
      <c r="Y39" s="134"/>
      <c r="Z39" s="135"/>
      <c r="AA39" s="136"/>
      <c r="AB39" s="5"/>
    </row>
    <row r="40" spans="1:28" s="137" customFormat="1" x14ac:dyDescent="0.35">
      <c r="A40" s="139"/>
      <c r="B40" s="140"/>
      <c r="C40" s="190"/>
      <c r="D40" s="141"/>
      <c r="E40" s="141"/>
      <c r="F40" s="187"/>
      <c r="G40" s="142"/>
      <c r="H40" s="143"/>
      <c r="I40" s="144"/>
      <c r="J40" s="145"/>
      <c r="K40" s="195"/>
      <c r="L40" s="200"/>
      <c r="M40" s="146"/>
      <c r="N40" s="151"/>
      <c r="O40" s="148"/>
      <c r="P40" s="148"/>
      <c r="Q40" s="184">
        <f t="shared" si="0"/>
        <v>0</v>
      </c>
      <c r="R40" s="149"/>
      <c r="S40" s="210">
        <f t="shared" si="1"/>
        <v>0</v>
      </c>
      <c r="T40" s="111"/>
      <c r="U40" s="214" t="str">
        <f t="shared" si="2"/>
        <v/>
      </c>
      <c r="V40" s="192"/>
      <c r="W40" s="213" t="str">
        <f t="shared" si="3"/>
        <v/>
      </c>
      <c r="X40" s="206"/>
      <c r="Y40" s="134"/>
      <c r="Z40" s="135"/>
      <c r="AA40" s="136"/>
      <c r="AB40" s="5"/>
    </row>
    <row r="41" spans="1:28" s="137" customFormat="1" x14ac:dyDescent="0.35">
      <c r="A41" s="139"/>
      <c r="B41" s="140"/>
      <c r="C41" s="190"/>
      <c r="D41" s="141"/>
      <c r="E41" s="141"/>
      <c r="F41" s="187"/>
      <c r="G41" s="142"/>
      <c r="H41" s="143"/>
      <c r="I41" s="144"/>
      <c r="J41" s="145"/>
      <c r="K41" s="195"/>
      <c r="L41" s="200"/>
      <c r="M41" s="146"/>
      <c r="N41" s="151"/>
      <c r="O41" s="148"/>
      <c r="P41" s="148"/>
      <c r="Q41" s="184">
        <f t="shared" si="0"/>
        <v>0</v>
      </c>
      <c r="R41" s="149"/>
      <c r="S41" s="210">
        <f t="shared" si="1"/>
        <v>0</v>
      </c>
      <c r="T41" s="111"/>
      <c r="U41" s="214" t="str">
        <f t="shared" si="2"/>
        <v/>
      </c>
      <c r="V41" s="192"/>
      <c r="W41" s="213" t="str">
        <f t="shared" si="3"/>
        <v/>
      </c>
      <c r="X41" s="206"/>
      <c r="Y41" s="134"/>
      <c r="Z41" s="135"/>
      <c r="AA41" s="136"/>
      <c r="AB41" s="5"/>
    </row>
    <row r="42" spans="1:28" s="137" customFormat="1" x14ac:dyDescent="0.35">
      <c r="A42" s="139"/>
      <c r="B42" s="140"/>
      <c r="C42" s="190"/>
      <c r="D42" s="141"/>
      <c r="E42" s="141"/>
      <c r="F42" s="187"/>
      <c r="G42" s="142"/>
      <c r="H42" s="143"/>
      <c r="I42" s="144"/>
      <c r="J42" s="145"/>
      <c r="K42" s="195"/>
      <c r="L42" s="200"/>
      <c r="M42" s="146"/>
      <c r="N42" s="151"/>
      <c r="O42" s="148"/>
      <c r="P42" s="148"/>
      <c r="Q42" s="184">
        <f t="shared" si="0"/>
        <v>0</v>
      </c>
      <c r="R42" s="149"/>
      <c r="S42" s="210">
        <f t="shared" si="1"/>
        <v>0</v>
      </c>
      <c r="T42" s="111"/>
      <c r="U42" s="214" t="str">
        <f t="shared" si="2"/>
        <v/>
      </c>
      <c r="V42" s="192"/>
      <c r="W42" s="213" t="str">
        <f t="shared" si="3"/>
        <v/>
      </c>
      <c r="X42" s="206"/>
      <c r="Y42" s="134"/>
      <c r="Z42" s="135"/>
      <c r="AA42" s="136"/>
      <c r="AB42" s="5"/>
    </row>
    <row r="43" spans="1:28" s="137" customFormat="1" x14ac:dyDescent="0.35">
      <c r="A43" s="139"/>
      <c r="B43" s="140"/>
      <c r="C43" s="190"/>
      <c r="D43" s="141"/>
      <c r="E43" s="141"/>
      <c r="F43" s="187"/>
      <c r="G43" s="142"/>
      <c r="H43" s="143"/>
      <c r="I43" s="144"/>
      <c r="J43" s="145"/>
      <c r="K43" s="195"/>
      <c r="L43" s="200"/>
      <c r="M43" s="146"/>
      <c r="N43" s="151"/>
      <c r="O43" s="148"/>
      <c r="P43" s="148"/>
      <c r="Q43" s="184">
        <f t="shared" si="0"/>
        <v>0</v>
      </c>
      <c r="R43" s="149"/>
      <c r="S43" s="210">
        <f t="shared" si="1"/>
        <v>0</v>
      </c>
      <c r="T43" s="111"/>
      <c r="U43" s="214" t="str">
        <f t="shared" si="2"/>
        <v/>
      </c>
      <c r="V43" s="192"/>
      <c r="W43" s="213" t="str">
        <f t="shared" si="3"/>
        <v/>
      </c>
      <c r="X43" s="206"/>
      <c r="Y43" s="134"/>
      <c r="Z43" s="135"/>
      <c r="AA43" s="136"/>
      <c r="AB43" s="5"/>
    </row>
    <row r="44" spans="1:28" s="137" customFormat="1" x14ac:dyDescent="0.35">
      <c r="A44" s="139"/>
      <c r="B44" s="140"/>
      <c r="C44" s="190"/>
      <c r="D44" s="141"/>
      <c r="E44" s="141"/>
      <c r="F44" s="187"/>
      <c r="G44" s="142"/>
      <c r="H44" s="143"/>
      <c r="I44" s="144"/>
      <c r="J44" s="145"/>
      <c r="K44" s="195"/>
      <c r="L44" s="200"/>
      <c r="M44" s="146"/>
      <c r="N44" s="151"/>
      <c r="O44" s="148"/>
      <c r="P44" s="148"/>
      <c r="Q44" s="184">
        <f t="shared" si="0"/>
        <v>0</v>
      </c>
      <c r="R44" s="149"/>
      <c r="S44" s="210">
        <f t="shared" si="1"/>
        <v>0</v>
      </c>
      <c r="T44" s="111"/>
      <c r="U44" s="214" t="str">
        <f t="shared" si="2"/>
        <v/>
      </c>
      <c r="V44" s="192"/>
      <c r="W44" s="213" t="str">
        <f t="shared" si="3"/>
        <v/>
      </c>
      <c r="X44" s="206"/>
      <c r="Y44" s="134"/>
      <c r="Z44" s="135"/>
      <c r="AA44" s="136"/>
      <c r="AB44" s="5"/>
    </row>
    <row r="45" spans="1:28" s="137" customFormat="1" x14ac:dyDescent="0.35">
      <c r="A45" s="139"/>
      <c r="B45" s="140"/>
      <c r="C45" s="190"/>
      <c r="D45" s="141"/>
      <c r="E45" s="141"/>
      <c r="F45" s="187"/>
      <c r="G45" s="142"/>
      <c r="H45" s="143"/>
      <c r="I45" s="144"/>
      <c r="J45" s="145"/>
      <c r="K45" s="195"/>
      <c r="L45" s="200"/>
      <c r="M45" s="146"/>
      <c r="N45" s="151"/>
      <c r="O45" s="148"/>
      <c r="P45" s="148"/>
      <c r="Q45" s="184">
        <f t="shared" si="0"/>
        <v>0</v>
      </c>
      <c r="R45" s="149"/>
      <c r="S45" s="210">
        <f t="shared" si="1"/>
        <v>0</v>
      </c>
      <c r="T45" s="111"/>
      <c r="U45" s="214" t="str">
        <f t="shared" si="2"/>
        <v/>
      </c>
      <c r="V45" s="192"/>
      <c r="W45" s="213" t="str">
        <f t="shared" si="3"/>
        <v/>
      </c>
      <c r="X45" s="206"/>
      <c r="Y45" s="134"/>
      <c r="Z45" s="135"/>
      <c r="AA45" s="136"/>
      <c r="AB45" s="5"/>
    </row>
    <row r="46" spans="1:28" s="137" customFormat="1" x14ac:dyDescent="0.35">
      <c r="A46" s="139"/>
      <c r="B46" s="140"/>
      <c r="C46" s="190"/>
      <c r="D46" s="141"/>
      <c r="E46" s="141"/>
      <c r="F46" s="187"/>
      <c r="G46" s="142"/>
      <c r="H46" s="143"/>
      <c r="I46" s="144"/>
      <c r="J46" s="145"/>
      <c r="K46" s="195"/>
      <c r="L46" s="200"/>
      <c r="M46" s="146"/>
      <c r="N46" s="151"/>
      <c r="O46" s="148"/>
      <c r="P46" s="148"/>
      <c r="Q46" s="184">
        <f t="shared" si="0"/>
        <v>0</v>
      </c>
      <c r="R46" s="149"/>
      <c r="S46" s="210">
        <f t="shared" si="1"/>
        <v>0</v>
      </c>
      <c r="T46" s="111"/>
      <c r="U46" s="214" t="str">
        <f t="shared" si="2"/>
        <v/>
      </c>
      <c r="V46" s="192"/>
      <c r="W46" s="213" t="str">
        <f t="shared" si="3"/>
        <v/>
      </c>
      <c r="X46" s="206"/>
      <c r="Y46" s="134"/>
      <c r="Z46" s="135"/>
      <c r="AA46" s="136"/>
      <c r="AB46" s="5"/>
    </row>
    <row r="47" spans="1:28" s="137" customFormat="1" x14ac:dyDescent="0.35">
      <c r="A47" s="139"/>
      <c r="B47" s="140"/>
      <c r="C47" s="190"/>
      <c r="D47" s="141"/>
      <c r="E47" s="141"/>
      <c r="F47" s="187"/>
      <c r="G47" s="142"/>
      <c r="H47" s="143"/>
      <c r="I47" s="144"/>
      <c r="J47" s="145"/>
      <c r="K47" s="195"/>
      <c r="L47" s="200"/>
      <c r="M47" s="146"/>
      <c r="N47" s="151"/>
      <c r="O47" s="148"/>
      <c r="P47" s="148"/>
      <c r="Q47" s="184">
        <f t="shared" si="0"/>
        <v>0</v>
      </c>
      <c r="R47" s="149"/>
      <c r="S47" s="210">
        <f t="shared" si="1"/>
        <v>0</v>
      </c>
      <c r="T47" s="111"/>
      <c r="U47" s="214" t="str">
        <f t="shared" si="2"/>
        <v/>
      </c>
      <c r="V47" s="192"/>
      <c r="W47" s="213" t="str">
        <f t="shared" si="3"/>
        <v/>
      </c>
      <c r="X47" s="206"/>
      <c r="Y47" s="134"/>
      <c r="Z47" s="135"/>
      <c r="AA47" s="136"/>
      <c r="AB47" s="5"/>
    </row>
    <row r="48" spans="1:28" s="137" customFormat="1" x14ac:dyDescent="0.35">
      <c r="A48" s="139"/>
      <c r="B48" s="140"/>
      <c r="C48" s="190"/>
      <c r="D48" s="141"/>
      <c r="E48" s="141"/>
      <c r="F48" s="187"/>
      <c r="G48" s="142"/>
      <c r="H48" s="143"/>
      <c r="I48" s="144"/>
      <c r="J48" s="145"/>
      <c r="K48" s="195"/>
      <c r="L48" s="200"/>
      <c r="M48" s="146"/>
      <c r="N48" s="151"/>
      <c r="O48" s="148"/>
      <c r="P48" s="148"/>
      <c r="Q48" s="184">
        <f t="shared" si="0"/>
        <v>0</v>
      </c>
      <c r="R48" s="149"/>
      <c r="S48" s="210">
        <f t="shared" si="1"/>
        <v>0</v>
      </c>
      <c r="T48" s="111"/>
      <c r="U48" s="214" t="str">
        <f t="shared" si="2"/>
        <v/>
      </c>
      <c r="V48" s="192"/>
      <c r="W48" s="213" t="str">
        <f t="shared" si="3"/>
        <v/>
      </c>
      <c r="X48" s="206"/>
      <c r="Y48" s="134"/>
      <c r="Z48" s="135"/>
      <c r="AA48" s="136"/>
      <c r="AB48" s="5"/>
    </row>
    <row r="49" spans="1:28" s="137" customFormat="1" x14ac:dyDescent="0.35">
      <c r="A49" s="139"/>
      <c r="B49" s="140"/>
      <c r="C49" s="190"/>
      <c r="D49" s="141"/>
      <c r="E49" s="141"/>
      <c r="F49" s="187"/>
      <c r="G49" s="142"/>
      <c r="H49" s="143"/>
      <c r="I49" s="144"/>
      <c r="J49" s="145"/>
      <c r="K49" s="195"/>
      <c r="L49" s="200"/>
      <c r="M49" s="146"/>
      <c r="N49" s="151"/>
      <c r="O49" s="148"/>
      <c r="P49" s="148"/>
      <c r="Q49" s="184">
        <f t="shared" si="0"/>
        <v>0</v>
      </c>
      <c r="R49" s="149"/>
      <c r="S49" s="210">
        <f t="shared" si="1"/>
        <v>0</v>
      </c>
      <c r="T49" s="111"/>
      <c r="U49" s="214" t="str">
        <f t="shared" si="2"/>
        <v/>
      </c>
      <c r="V49" s="192"/>
      <c r="W49" s="213" t="str">
        <f t="shared" si="3"/>
        <v/>
      </c>
      <c r="X49" s="206"/>
      <c r="Y49" s="134"/>
      <c r="Z49" s="135"/>
      <c r="AA49" s="136"/>
      <c r="AB49" s="5"/>
    </row>
    <row r="50" spans="1:28" s="137" customFormat="1" x14ac:dyDescent="0.35">
      <c r="A50" s="139"/>
      <c r="B50" s="140"/>
      <c r="C50" s="190"/>
      <c r="D50" s="141"/>
      <c r="E50" s="141"/>
      <c r="F50" s="187"/>
      <c r="G50" s="142"/>
      <c r="H50" s="143"/>
      <c r="I50" s="144"/>
      <c r="J50" s="145"/>
      <c r="K50" s="195"/>
      <c r="L50" s="200"/>
      <c r="M50" s="146"/>
      <c r="N50" s="151"/>
      <c r="O50" s="148"/>
      <c r="P50" s="148"/>
      <c r="Q50" s="184">
        <f t="shared" si="0"/>
        <v>0</v>
      </c>
      <c r="R50" s="149"/>
      <c r="S50" s="210">
        <f t="shared" si="1"/>
        <v>0</v>
      </c>
      <c r="T50" s="111"/>
      <c r="U50" s="214" t="str">
        <f t="shared" si="2"/>
        <v/>
      </c>
      <c r="V50" s="192"/>
      <c r="W50" s="213" t="str">
        <f t="shared" si="3"/>
        <v/>
      </c>
      <c r="X50" s="206"/>
      <c r="Y50" s="134"/>
      <c r="Z50" s="135"/>
      <c r="AA50" s="136"/>
      <c r="AB50" s="5"/>
    </row>
    <row r="51" spans="1:28" s="137" customFormat="1" x14ac:dyDescent="0.35">
      <c r="A51" s="139"/>
      <c r="B51" s="140"/>
      <c r="C51" s="190"/>
      <c r="D51" s="141"/>
      <c r="E51" s="141"/>
      <c r="F51" s="187"/>
      <c r="G51" s="142"/>
      <c r="H51" s="143"/>
      <c r="I51" s="144"/>
      <c r="J51" s="145"/>
      <c r="K51" s="195"/>
      <c r="L51" s="200"/>
      <c r="M51" s="146"/>
      <c r="N51" s="151"/>
      <c r="O51" s="148"/>
      <c r="P51" s="148"/>
      <c r="Q51" s="184">
        <f t="shared" si="0"/>
        <v>0</v>
      </c>
      <c r="R51" s="149"/>
      <c r="S51" s="210">
        <f t="shared" si="1"/>
        <v>0</v>
      </c>
      <c r="T51" s="111"/>
      <c r="U51" s="214" t="str">
        <f t="shared" si="2"/>
        <v/>
      </c>
      <c r="V51" s="192"/>
      <c r="W51" s="213" t="str">
        <f t="shared" si="3"/>
        <v/>
      </c>
      <c r="X51" s="206"/>
      <c r="Y51" s="134"/>
      <c r="Z51" s="135"/>
      <c r="AA51" s="136"/>
      <c r="AB51" s="5"/>
    </row>
    <row r="52" spans="1:28" s="137" customFormat="1" x14ac:dyDescent="0.35">
      <c r="A52" s="139"/>
      <c r="B52" s="140"/>
      <c r="C52" s="190"/>
      <c r="D52" s="141"/>
      <c r="E52" s="141"/>
      <c r="F52" s="187"/>
      <c r="G52" s="142"/>
      <c r="H52" s="143"/>
      <c r="I52" s="144"/>
      <c r="J52" s="145"/>
      <c r="K52" s="195"/>
      <c r="L52" s="200"/>
      <c r="M52" s="146"/>
      <c r="N52" s="151"/>
      <c r="O52" s="148"/>
      <c r="P52" s="148"/>
      <c r="Q52" s="184">
        <f t="shared" si="0"/>
        <v>0</v>
      </c>
      <c r="R52" s="149"/>
      <c r="S52" s="210">
        <f t="shared" si="1"/>
        <v>0</v>
      </c>
      <c r="T52" s="111"/>
      <c r="U52" s="214" t="str">
        <f t="shared" si="2"/>
        <v/>
      </c>
      <c r="V52" s="192"/>
      <c r="W52" s="213" t="str">
        <f t="shared" si="3"/>
        <v/>
      </c>
      <c r="X52" s="206"/>
      <c r="Y52" s="134"/>
      <c r="Z52" s="135"/>
      <c r="AA52" s="136"/>
      <c r="AB52" s="5"/>
    </row>
    <row r="53" spans="1:28" s="137" customFormat="1" x14ac:dyDescent="0.35">
      <c r="A53" s="139"/>
      <c r="B53" s="140"/>
      <c r="C53" s="190"/>
      <c r="D53" s="141"/>
      <c r="E53" s="141"/>
      <c r="F53" s="187"/>
      <c r="G53" s="142"/>
      <c r="H53" s="143"/>
      <c r="I53" s="144"/>
      <c r="J53" s="145"/>
      <c r="K53" s="195"/>
      <c r="L53" s="200"/>
      <c r="M53" s="146"/>
      <c r="N53" s="151"/>
      <c r="O53" s="148"/>
      <c r="P53" s="148"/>
      <c r="Q53" s="184">
        <f t="shared" si="0"/>
        <v>0</v>
      </c>
      <c r="R53" s="149"/>
      <c r="S53" s="210">
        <f t="shared" si="1"/>
        <v>0</v>
      </c>
      <c r="T53" s="111"/>
      <c r="U53" s="214" t="str">
        <f t="shared" si="2"/>
        <v/>
      </c>
      <c r="V53" s="192"/>
      <c r="W53" s="213" t="str">
        <f t="shared" si="3"/>
        <v/>
      </c>
      <c r="X53" s="206"/>
      <c r="Y53" s="134"/>
      <c r="Z53" s="135"/>
      <c r="AA53" s="136"/>
      <c r="AB53" s="5"/>
    </row>
    <row r="54" spans="1:28" s="137" customFormat="1" x14ac:dyDescent="0.35">
      <c r="A54" s="139"/>
      <c r="B54" s="140"/>
      <c r="C54" s="190"/>
      <c r="D54" s="141"/>
      <c r="E54" s="141"/>
      <c r="F54" s="187"/>
      <c r="G54" s="142"/>
      <c r="H54" s="143"/>
      <c r="I54" s="144"/>
      <c r="J54" s="145"/>
      <c r="K54" s="195"/>
      <c r="L54" s="200"/>
      <c r="M54" s="146"/>
      <c r="N54" s="151"/>
      <c r="O54" s="148"/>
      <c r="P54" s="148"/>
      <c r="Q54" s="184">
        <f t="shared" si="0"/>
        <v>0</v>
      </c>
      <c r="R54" s="149"/>
      <c r="S54" s="210">
        <f t="shared" si="1"/>
        <v>0</v>
      </c>
      <c r="T54" s="111"/>
      <c r="U54" s="214" t="str">
        <f t="shared" si="2"/>
        <v/>
      </c>
      <c r="V54" s="192"/>
      <c r="W54" s="213" t="str">
        <f t="shared" si="3"/>
        <v/>
      </c>
      <c r="X54" s="206"/>
      <c r="Y54" s="134"/>
      <c r="Z54" s="135"/>
      <c r="AA54" s="136"/>
      <c r="AB54" s="5"/>
    </row>
    <row r="55" spans="1:28" s="137" customFormat="1" x14ac:dyDescent="0.35">
      <c r="A55" s="139"/>
      <c r="B55" s="140"/>
      <c r="C55" s="190"/>
      <c r="D55" s="141"/>
      <c r="E55" s="141"/>
      <c r="F55" s="187"/>
      <c r="G55" s="142"/>
      <c r="H55" s="143"/>
      <c r="I55" s="144"/>
      <c r="J55" s="145"/>
      <c r="K55" s="195"/>
      <c r="L55" s="200"/>
      <c r="M55" s="146"/>
      <c r="N55" s="151"/>
      <c r="O55" s="148"/>
      <c r="P55" s="148"/>
      <c r="Q55" s="184">
        <f t="shared" si="0"/>
        <v>0</v>
      </c>
      <c r="R55" s="149"/>
      <c r="S55" s="210">
        <f t="shared" si="1"/>
        <v>0</v>
      </c>
      <c r="T55" s="111"/>
      <c r="U55" s="214" t="str">
        <f t="shared" si="2"/>
        <v/>
      </c>
      <c r="V55" s="192"/>
      <c r="W55" s="213" t="str">
        <f t="shared" si="3"/>
        <v/>
      </c>
      <c r="X55" s="206"/>
      <c r="Y55" s="134"/>
      <c r="Z55" s="135"/>
      <c r="AA55" s="136"/>
      <c r="AB55" s="5"/>
    </row>
    <row r="56" spans="1:28" s="137" customFormat="1" x14ac:dyDescent="0.35">
      <c r="A56" s="139"/>
      <c r="B56" s="140"/>
      <c r="C56" s="190"/>
      <c r="D56" s="141"/>
      <c r="E56" s="141"/>
      <c r="F56" s="187"/>
      <c r="G56" s="142"/>
      <c r="H56" s="143"/>
      <c r="I56" s="144"/>
      <c r="J56" s="145"/>
      <c r="K56" s="195"/>
      <c r="L56" s="200"/>
      <c r="M56" s="146"/>
      <c r="N56" s="151"/>
      <c r="O56" s="148"/>
      <c r="P56" s="148"/>
      <c r="Q56" s="184">
        <f t="shared" si="0"/>
        <v>0</v>
      </c>
      <c r="R56" s="149"/>
      <c r="S56" s="210">
        <f t="shared" si="1"/>
        <v>0</v>
      </c>
      <c r="T56" s="111"/>
      <c r="U56" s="214" t="str">
        <f t="shared" si="2"/>
        <v/>
      </c>
      <c r="V56" s="192"/>
      <c r="W56" s="213" t="str">
        <f t="shared" si="3"/>
        <v/>
      </c>
      <c r="X56" s="206"/>
      <c r="Y56" s="134"/>
      <c r="Z56" s="135"/>
      <c r="AA56" s="136"/>
      <c r="AB56" s="5"/>
    </row>
    <row r="57" spans="1:28" s="137" customFormat="1" x14ac:dyDescent="0.35">
      <c r="A57" s="139"/>
      <c r="B57" s="140"/>
      <c r="C57" s="190"/>
      <c r="D57" s="141"/>
      <c r="E57" s="141"/>
      <c r="F57" s="187"/>
      <c r="G57" s="142"/>
      <c r="H57" s="143"/>
      <c r="I57" s="144"/>
      <c r="J57" s="145"/>
      <c r="K57" s="195"/>
      <c r="L57" s="200"/>
      <c r="M57" s="146"/>
      <c r="N57" s="151"/>
      <c r="O57" s="148"/>
      <c r="P57" s="148"/>
      <c r="Q57" s="184">
        <f t="shared" si="0"/>
        <v>0</v>
      </c>
      <c r="R57" s="149"/>
      <c r="S57" s="210">
        <f t="shared" si="1"/>
        <v>0</v>
      </c>
      <c r="T57" s="111"/>
      <c r="U57" s="214" t="str">
        <f t="shared" si="2"/>
        <v/>
      </c>
      <c r="V57" s="192"/>
      <c r="W57" s="213" t="str">
        <f t="shared" si="3"/>
        <v/>
      </c>
      <c r="X57" s="206"/>
      <c r="Y57" s="134"/>
      <c r="Z57" s="135"/>
      <c r="AA57" s="136"/>
      <c r="AB57" s="5"/>
    </row>
    <row r="58" spans="1:28" s="137" customFormat="1" x14ac:dyDescent="0.35">
      <c r="A58" s="139"/>
      <c r="B58" s="140"/>
      <c r="C58" s="190"/>
      <c r="D58" s="141"/>
      <c r="E58" s="141"/>
      <c r="F58" s="187"/>
      <c r="G58" s="142"/>
      <c r="H58" s="143"/>
      <c r="I58" s="144"/>
      <c r="J58" s="145"/>
      <c r="K58" s="195"/>
      <c r="L58" s="200"/>
      <c r="M58" s="146"/>
      <c r="N58" s="151"/>
      <c r="O58" s="148"/>
      <c r="P58" s="148"/>
      <c r="Q58" s="184">
        <f t="shared" si="0"/>
        <v>0</v>
      </c>
      <c r="R58" s="149"/>
      <c r="S58" s="210">
        <f t="shared" si="1"/>
        <v>0</v>
      </c>
      <c r="T58" s="111"/>
      <c r="U58" s="214" t="str">
        <f t="shared" si="2"/>
        <v/>
      </c>
      <c r="V58" s="192"/>
      <c r="W58" s="213" t="str">
        <f t="shared" si="3"/>
        <v/>
      </c>
      <c r="X58" s="206"/>
      <c r="Y58" s="134"/>
      <c r="Z58" s="135"/>
      <c r="AA58" s="136"/>
      <c r="AB58" s="5"/>
    </row>
    <row r="59" spans="1:28" s="137" customFormat="1" x14ac:dyDescent="0.35">
      <c r="A59" s="139"/>
      <c r="B59" s="140"/>
      <c r="C59" s="190"/>
      <c r="D59" s="141"/>
      <c r="E59" s="141"/>
      <c r="F59" s="187"/>
      <c r="G59" s="142"/>
      <c r="H59" s="143"/>
      <c r="I59" s="144"/>
      <c r="J59" s="145"/>
      <c r="K59" s="195"/>
      <c r="L59" s="200"/>
      <c r="M59" s="146"/>
      <c r="N59" s="151"/>
      <c r="O59" s="148"/>
      <c r="P59" s="148"/>
      <c r="Q59" s="184">
        <f t="shared" si="0"/>
        <v>0</v>
      </c>
      <c r="R59" s="149"/>
      <c r="S59" s="210">
        <f t="shared" si="1"/>
        <v>0</v>
      </c>
      <c r="T59" s="111"/>
      <c r="U59" s="214" t="str">
        <f t="shared" si="2"/>
        <v/>
      </c>
      <c r="V59" s="192"/>
      <c r="W59" s="213" t="str">
        <f t="shared" si="3"/>
        <v/>
      </c>
      <c r="X59" s="206"/>
      <c r="Y59" s="134"/>
      <c r="Z59" s="135"/>
      <c r="AA59" s="136"/>
      <c r="AB59" s="5"/>
    </row>
    <row r="60" spans="1:28" s="137" customFormat="1" x14ac:dyDescent="0.35">
      <c r="A60" s="139"/>
      <c r="B60" s="140"/>
      <c r="C60" s="190"/>
      <c r="D60" s="141"/>
      <c r="E60" s="141"/>
      <c r="F60" s="187"/>
      <c r="G60" s="142"/>
      <c r="H60" s="143"/>
      <c r="I60" s="144"/>
      <c r="J60" s="145"/>
      <c r="K60" s="195"/>
      <c r="L60" s="200"/>
      <c r="M60" s="146"/>
      <c r="N60" s="151"/>
      <c r="O60" s="148"/>
      <c r="P60" s="148"/>
      <c r="Q60" s="184">
        <f t="shared" si="0"/>
        <v>0</v>
      </c>
      <c r="R60" s="149"/>
      <c r="S60" s="210">
        <f t="shared" si="1"/>
        <v>0</v>
      </c>
      <c r="T60" s="111"/>
      <c r="U60" s="214" t="str">
        <f t="shared" si="2"/>
        <v/>
      </c>
      <c r="V60" s="192"/>
      <c r="W60" s="213" t="str">
        <f t="shared" si="3"/>
        <v/>
      </c>
      <c r="X60" s="206"/>
      <c r="Y60" s="134"/>
      <c r="Z60" s="135"/>
      <c r="AA60" s="136"/>
      <c r="AB60" s="5"/>
    </row>
    <row r="61" spans="1:28" s="137" customFormat="1" x14ac:dyDescent="0.35">
      <c r="A61" s="139"/>
      <c r="B61" s="140"/>
      <c r="C61" s="190"/>
      <c r="D61" s="141"/>
      <c r="E61" s="141"/>
      <c r="F61" s="187"/>
      <c r="G61" s="142"/>
      <c r="H61" s="143"/>
      <c r="I61" s="144"/>
      <c r="J61" s="145"/>
      <c r="K61" s="195"/>
      <c r="L61" s="200"/>
      <c r="M61" s="146"/>
      <c r="N61" s="151"/>
      <c r="O61" s="148"/>
      <c r="P61" s="148"/>
      <c r="Q61" s="184">
        <f t="shared" si="0"/>
        <v>0</v>
      </c>
      <c r="R61" s="149"/>
      <c r="S61" s="210">
        <f t="shared" si="1"/>
        <v>0</v>
      </c>
      <c r="T61" s="111"/>
      <c r="U61" s="214" t="str">
        <f t="shared" si="2"/>
        <v/>
      </c>
      <c r="V61" s="192"/>
      <c r="W61" s="213" t="str">
        <f t="shared" si="3"/>
        <v/>
      </c>
      <c r="X61" s="206"/>
      <c r="Y61" s="134"/>
      <c r="Z61" s="135"/>
      <c r="AA61" s="136"/>
      <c r="AB61" s="5"/>
    </row>
    <row r="62" spans="1:28" s="137" customFormat="1" x14ac:dyDescent="0.35">
      <c r="A62" s="139"/>
      <c r="B62" s="140"/>
      <c r="C62" s="190"/>
      <c r="D62" s="141"/>
      <c r="E62" s="141"/>
      <c r="F62" s="187"/>
      <c r="G62" s="142"/>
      <c r="H62" s="143"/>
      <c r="I62" s="144"/>
      <c r="J62" s="145"/>
      <c r="K62" s="195"/>
      <c r="L62" s="200"/>
      <c r="M62" s="146"/>
      <c r="N62" s="151"/>
      <c r="O62" s="148"/>
      <c r="P62" s="148"/>
      <c r="Q62" s="184">
        <f t="shared" si="0"/>
        <v>0</v>
      </c>
      <c r="R62" s="149"/>
      <c r="S62" s="210">
        <f t="shared" si="1"/>
        <v>0</v>
      </c>
      <c r="T62" s="111"/>
      <c r="U62" s="214" t="str">
        <f t="shared" si="2"/>
        <v/>
      </c>
      <c r="V62" s="192"/>
      <c r="W62" s="213" t="str">
        <f t="shared" si="3"/>
        <v/>
      </c>
      <c r="X62" s="206"/>
      <c r="Y62" s="134"/>
      <c r="Z62" s="135"/>
      <c r="AA62" s="136"/>
      <c r="AB62" s="5"/>
    </row>
    <row r="63" spans="1:28" s="137" customFormat="1" x14ac:dyDescent="0.35">
      <c r="A63" s="139"/>
      <c r="B63" s="140"/>
      <c r="C63" s="190"/>
      <c r="D63" s="141"/>
      <c r="E63" s="141"/>
      <c r="F63" s="187"/>
      <c r="G63" s="142"/>
      <c r="H63" s="143"/>
      <c r="I63" s="144"/>
      <c r="J63" s="145"/>
      <c r="K63" s="195"/>
      <c r="L63" s="200"/>
      <c r="M63" s="146"/>
      <c r="N63" s="151"/>
      <c r="O63" s="148"/>
      <c r="P63" s="148"/>
      <c r="Q63" s="184">
        <f t="shared" si="0"/>
        <v>0</v>
      </c>
      <c r="R63" s="149"/>
      <c r="S63" s="210">
        <f t="shared" si="1"/>
        <v>0</v>
      </c>
      <c r="T63" s="111"/>
      <c r="U63" s="214" t="str">
        <f t="shared" si="2"/>
        <v/>
      </c>
      <c r="V63" s="192"/>
      <c r="W63" s="213" t="str">
        <f t="shared" si="3"/>
        <v/>
      </c>
      <c r="X63" s="206"/>
      <c r="Y63" s="134"/>
      <c r="Z63" s="135"/>
      <c r="AA63" s="136"/>
      <c r="AB63" s="5"/>
    </row>
    <row r="64" spans="1:28" s="137" customFormat="1" x14ac:dyDescent="0.35">
      <c r="A64" s="139"/>
      <c r="B64" s="140"/>
      <c r="C64" s="190"/>
      <c r="D64" s="141"/>
      <c r="E64" s="141"/>
      <c r="F64" s="187"/>
      <c r="G64" s="142"/>
      <c r="H64" s="143"/>
      <c r="I64" s="144"/>
      <c r="J64" s="145"/>
      <c r="K64" s="195"/>
      <c r="L64" s="200"/>
      <c r="M64" s="146"/>
      <c r="N64" s="151"/>
      <c r="O64" s="148"/>
      <c r="P64" s="148"/>
      <c r="Q64" s="184">
        <f t="shared" si="0"/>
        <v>0</v>
      </c>
      <c r="R64" s="149"/>
      <c r="S64" s="210">
        <f t="shared" si="1"/>
        <v>0</v>
      </c>
      <c r="T64" s="111"/>
      <c r="U64" s="214" t="str">
        <f t="shared" si="2"/>
        <v/>
      </c>
      <c r="V64" s="192"/>
      <c r="W64" s="213" t="str">
        <f t="shared" si="3"/>
        <v/>
      </c>
      <c r="X64" s="206"/>
      <c r="Y64" s="134"/>
      <c r="Z64" s="135"/>
      <c r="AA64" s="136"/>
      <c r="AB64" s="5"/>
    </row>
    <row r="65" spans="1:28" s="137" customFormat="1" x14ac:dyDescent="0.35">
      <c r="A65" s="139"/>
      <c r="B65" s="140"/>
      <c r="C65" s="190"/>
      <c r="D65" s="141"/>
      <c r="E65" s="141"/>
      <c r="F65" s="187"/>
      <c r="G65" s="142"/>
      <c r="H65" s="143"/>
      <c r="I65" s="144"/>
      <c r="J65" s="145"/>
      <c r="K65" s="195"/>
      <c r="L65" s="200"/>
      <c r="M65" s="146"/>
      <c r="N65" s="151"/>
      <c r="O65" s="148"/>
      <c r="P65" s="148"/>
      <c r="Q65" s="184">
        <f t="shared" si="0"/>
        <v>0</v>
      </c>
      <c r="R65" s="149"/>
      <c r="S65" s="210">
        <f t="shared" si="1"/>
        <v>0</v>
      </c>
      <c r="T65" s="111"/>
      <c r="U65" s="214" t="str">
        <f t="shared" si="2"/>
        <v/>
      </c>
      <c r="V65" s="192"/>
      <c r="W65" s="213" t="str">
        <f t="shared" si="3"/>
        <v/>
      </c>
      <c r="X65" s="206"/>
      <c r="Y65" s="134"/>
      <c r="Z65" s="135"/>
      <c r="AA65" s="136"/>
      <c r="AB65" s="5"/>
    </row>
    <row r="66" spans="1:28" s="137" customFormat="1" x14ac:dyDescent="0.35">
      <c r="A66" s="139"/>
      <c r="B66" s="140"/>
      <c r="C66" s="190"/>
      <c r="D66" s="141"/>
      <c r="E66" s="141"/>
      <c r="F66" s="187"/>
      <c r="G66" s="142"/>
      <c r="H66" s="143"/>
      <c r="I66" s="144"/>
      <c r="J66" s="145"/>
      <c r="K66" s="195"/>
      <c r="L66" s="200"/>
      <c r="M66" s="146"/>
      <c r="N66" s="151"/>
      <c r="O66" s="148"/>
      <c r="P66" s="148"/>
      <c r="Q66" s="184">
        <f t="shared" si="0"/>
        <v>0</v>
      </c>
      <c r="R66" s="149"/>
      <c r="S66" s="210">
        <f t="shared" si="1"/>
        <v>0</v>
      </c>
      <c r="T66" s="111"/>
      <c r="U66" s="214" t="str">
        <f t="shared" si="2"/>
        <v/>
      </c>
      <c r="V66" s="192"/>
      <c r="W66" s="213" t="str">
        <f t="shared" si="3"/>
        <v/>
      </c>
      <c r="X66" s="206"/>
      <c r="Y66" s="134"/>
      <c r="Z66" s="135"/>
      <c r="AA66" s="136"/>
      <c r="AB66" s="5"/>
    </row>
    <row r="67" spans="1:28" s="137" customFormat="1" x14ac:dyDescent="0.35">
      <c r="A67" s="139"/>
      <c r="B67" s="140"/>
      <c r="C67" s="190"/>
      <c r="D67" s="141"/>
      <c r="E67" s="141"/>
      <c r="F67" s="187"/>
      <c r="G67" s="142"/>
      <c r="H67" s="143"/>
      <c r="I67" s="144"/>
      <c r="J67" s="145"/>
      <c r="K67" s="195"/>
      <c r="L67" s="200"/>
      <c r="M67" s="146"/>
      <c r="N67" s="151"/>
      <c r="O67" s="148"/>
      <c r="P67" s="148"/>
      <c r="Q67" s="184">
        <f t="shared" si="0"/>
        <v>0</v>
      </c>
      <c r="R67" s="149"/>
      <c r="S67" s="210">
        <f t="shared" si="1"/>
        <v>0</v>
      </c>
      <c r="T67" s="111"/>
      <c r="U67" s="214" t="str">
        <f t="shared" si="2"/>
        <v/>
      </c>
      <c r="V67" s="192"/>
      <c r="W67" s="213" t="str">
        <f t="shared" si="3"/>
        <v/>
      </c>
      <c r="X67" s="206"/>
      <c r="Y67" s="134"/>
      <c r="Z67" s="135"/>
      <c r="AA67" s="136"/>
      <c r="AB67" s="5"/>
    </row>
    <row r="68" spans="1:28" s="137" customFormat="1" x14ac:dyDescent="0.35">
      <c r="A68" s="139"/>
      <c r="B68" s="140"/>
      <c r="C68" s="190"/>
      <c r="D68" s="141"/>
      <c r="E68" s="141"/>
      <c r="F68" s="187"/>
      <c r="G68" s="142"/>
      <c r="H68" s="143"/>
      <c r="I68" s="144"/>
      <c r="J68" s="145"/>
      <c r="K68" s="195"/>
      <c r="L68" s="200"/>
      <c r="M68" s="146"/>
      <c r="N68" s="151"/>
      <c r="O68" s="148"/>
      <c r="P68" s="148"/>
      <c r="Q68" s="184">
        <f t="shared" si="0"/>
        <v>0</v>
      </c>
      <c r="R68" s="149"/>
      <c r="S68" s="210">
        <f t="shared" si="1"/>
        <v>0</v>
      </c>
      <c r="T68" s="111"/>
      <c r="U68" s="214" t="str">
        <f t="shared" si="2"/>
        <v/>
      </c>
      <c r="V68" s="192"/>
      <c r="W68" s="213" t="str">
        <f t="shared" si="3"/>
        <v/>
      </c>
      <c r="X68" s="206"/>
      <c r="Y68" s="134"/>
      <c r="Z68" s="135"/>
      <c r="AA68" s="136"/>
      <c r="AB68" s="5"/>
    </row>
    <row r="69" spans="1:28" s="137" customFormat="1" x14ac:dyDescent="0.35">
      <c r="A69" s="139"/>
      <c r="B69" s="140"/>
      <c r="C69" s="190"/>
      <c r="D69" s="141"/>
      <c r="E69" s="141"/>
      <c r="F69" s="187"/>
      <c r="G69" s="142"/>
      <c r="H69" s="143"/>
      <c r="I69" s="144"/>
      <c r="J69" s="145"/>
      <c r="K69" s="195"/>
      <c r="L69" s="200"/>
      <c r="M69" s="146"/>
      <c r="N69" s="151"/>
      <c r="O69" s="148"/>
      <c r="P69" s="148"/>
      <c r="Q69" s="184">
        <f t="shared" si="0"/>
        <v>0</v>
      </c>
      <c r="R69" s="149"/>
      <c r="S69" s="210">
        <f t="shared" si="1"/>
        <v>0</v>
      </c>
      <c r="T69" s="111"/>
      <c r="U69" s="214" t="str">
        <f t="shared" si="2"/>
        <v/>
      </c>
      <c r="V69" s="192"/>
      <c r="W69" s="213" t="str">
        <f t="shared" si="3"/>
        <v/>
      </c>
      <c r="X69" s="206"/>
      <c r="Y69" s="134"/>
      <c r="Z69" s="135"/>
      <c r="AA69" s="136"/>
      <c r="AB69" s="5"/>
    </row>
    <row r="70" spans="1:28" s="137" customFormat="1" x14ac:dyDescent="0.35">
      <c r="A70" s="139"/>
      <c r="B70" s="140"/>
      <c r="C70" s="190"/>
      <c r="D70" s="141"/>
      <c r="E70" s="141"/>
      <c r="F70" s="187"/>
      <c r="G70" s="142"/>
      <c r="H70" s="143"/>
      <c r="I70" s="144"/>
      <c r="J70" s="145"/>
      <c r="K70" s="195"/>
      <c r="L70" s="200"/>
      <c r="M70" s="146"/>
      <c r="N70" s="151"/>
      <c r="O70" s="148"/>
      <c r="P70" s="148"/>
      <c r="Q70" s="184">
        <f t="shared" si="0"/>
        <v>0</v>
      </c>
      <c r="R70" s="149"/>
      <c r="S70" s="210">
        <f t="shared" si="1"/>
        <v>0</v>
      </c>
      <c r="T70" s="111"/>
      <c r="U70" s="214" t="str">
        <f t="shared" si="2"/>
        <v/>
      </c>
      <c r="V70" s="192"/>
      <c r="W70" s="213" t="str">
        <f t="shared" si="3"/>
        <v/>
      </c>
      <c r="X70" s="206"/>
      <c r="Y70" s="134"/>
      <c r="Z70" s="135"/>
      <c r="AA70" s="136"/>
      <c r="AB70" s="5"/>
    </row>
    <row r="71" spans="1:28" s="137" customFormat="1" x14ac:dyDescent="0.35">
      <c r="A71" s="139"/>
      <c r="B71" s="140"/>
      <c r="C71" s="190"/>
      <c r="D71" s="141"/>
      <c r="E71" s="141"/>
      <c r="F71" s="187"/>
      <c r="G71" s="142"/>
      <c r="H71" s="143"/>
      <c r="I71" s="144"/>
      <c r="J71" s="145"/>
      <c r="K71" s="195"/>
      <c r="L71" s="200"/>
      <c r="M71" s="146"/>
      <c r="N71" s="151"/>
      <c r="O71" s="148"/>
      <c r="P71" s="148"/>
      <c r="Q71" s="184">
        <f t="shared" ref="Q71:Q134" si="4">O71+P71</f>
        <v>0</v>
      </c>
      <c r="R71" s="149"/>
      <c r="S71" s="210">
        <f t="shared" ref="S71:S134" si="5">Q71+T71</f>
        <v>0</v>
      </c>
      <c r="T71" s="111"/>
      <c r="U71" s="214" t="str">
        <f t="shared" ref="U71:U134" si="6">IFERROR(IF(S71&gt;R71,"Overspent",IF(S71/L71&gt;R71,"Potential Overspend","Within Budget")),"")</f>
        <v/>
      </c>
      <c r="V71" s="192"/>
      <c r="W71" s="213" t="str">
        <f t="shared" ref="W71:W134" si="7">IF(COUNTA(X71:AA71)=0,"",TRUE)</f>
        <v/>
      </c>
      <c r="X71" s="206"/>
      <c r="Y71" s="134"/>
      <c r="Z71" s="135"/>
      <c r="AA71" s="136"/>
      <c r="AB71" s="5"/>
    </row>
    <row r="72" spans="1:28" s="137" customFormat="1" x14ac:dyDescent="0.35">
      <c r="A72" s="139"/>
      <c r="B72" s="140"/>
      <c r="C72" s="190"/>
      <c r="D72" s="141"/>
      <c r="E72" s="141"/>
      <c r="F72" s="187"/>
      <c r="G72" s="142"/>
      <c r="H72" s="143"/>
      <c r="I72" s="144"/>
      <c r="J72" s="145"/>
      <c r="K72" s="195"/>
      <c r="L72" s="200"/>
      <c r="M72" s="146"/>
      <c r="N72" s="151"/>
      <c r="O72" s="148"/>
      <c r="P72" s="148"/>
      <c r="Q72" s="184">
        <f t="shared" si="4"/>
        <v>0</v>
      </c>
      <c r="R72" s="149"/>
      <c r="S72" s="210">
        <f t="shared" si="5"/>
        <v>0</v>
      </c>
      <c r="T72" s="111"/>
      <c r="U72" s="214" t="str">
        <f t="shared" si="6"/>
        <v/>
      </c>
      <c r="V72" s="192"/>
      <c r="W72" s="213" t="str">
        <f t="shared" si="7"/>
        <v/>
      </c>
      <c r="X72" s="206"/>
      <c r="Y72" s="134"/>
      <c r="Z72" s="135"/>
      <c r="AA72" s="136"/>
      <c r="AB72" s="5"/>
    </row>
    <row r="73" spans="1:28" s="137" customFormat="1" x14ac:dyDescent="0.35">
      <c r="A73" s="139"/>
      <c r="B73" s="140"/>
      <c r="C73" s="190"/>
      <c r="D73" s="141"/>
      <c r="E73" s="141"/>
      <c r="F73" s="187"/>
      <c r="G73" s="142"/>
      <c r="H73" s="143"/>
      <c r="I73" s="144"/>
      <c r="J73" s="145"/>
      <c r="K73" s="195"/>
      <c r="L73" s="200"/>
      <c r="M73" s="146"/>
      <c r="N73" s="151"/>
      <c r="O73" s="148"/>
      <c r="P73" s="148"/>
      <c r="Q73" s="184">
        <f t="shared" si="4"/>
        <v>0</v>
      </c>
      <c r="R73" s="149"/>
      <c r="S73" s="210">
        <f t="shared" si="5"/>
        <v>0</v>
      </c>
      <c r="T73" s="111"/>
      <c r="U73" s="214" t="str">
        <f t="shared" si="6"/>
        <v/>
      </c>
      <c r="V73" s="192"/>
      <c r="W73" s="213" t="str">
        <f t="shared" si="7"/>
        <v/>
      </c>
      <c r="X73" s="206"/>
      <c r="Y73" s="134"/>
      <c r="Z73" s="135"/>
      <c r="AA73" s="136"/>
      <c r="AB73" s="5"/>
    </row>
    <row r="74" spans="1:28" s="137" customFormat="1" x14ac:dyDescent="0.35">
      <c r="A74" s="139"/>
      <c r="B74" s="140"/>
      <c r="C74" s="190"/>
      <c r="D74" s="141"/>
      <c r="E74" s="141"/>
      <c r="F74" s="187"/>
      <c r="G74" s="142"/>
      <c r="H74" s="143"/>
      <c r="I74" s="144"/>
      <c r="J74" s="145"/>
      <c r="K74" s="195"/>
      <c r="L74" s="200"/>
      <c r="M74" s="146"/>
      <c r="N74" s="151"/>
      <c r="O74" s="148"/>
      <c r="P74" s="148"/>
      <c r="Q74" s="184">
        <f t="shared" si="4"/>
        <v>0</v>
      </c>
      <c r="R74" s="149"/>
      <c r="S74" s="210">
        <f t="shared" si="5"/>
        <v>0</v>
      </c>
      <c r="T74" s="111"/>
      <c r="U74" s="214" t="str">
        <f t="shared" si="6"/>
        <v/>
      </c>
      <c r="V74" s="192"/>
      <c r="W74" s="213" t="str">
        <f t="shared" si="7"/>
        <v/>
      </c>
      <c r="X74" s="206"/>
      <c r="Y74" s="134"/>
      <c r="Z74" s="135"/>
      <c r="AA74" s="136"/>
      <c r="AB74" s="5"/>
    </row>
    <row r="75" spans="1:28" s="137" customFormat="1" x14ac:dyDescent="0.35">
      <c r="A75" s="139"/>
      <c r="B75" s="140"/>
      <c r="C75" s="190"/>
      <c r="D75" s="141"/>
      <c r="E75" s="141"/>
      <c r="F75" s="187"/>
      <c r="G75" s="142"/>
      <c r="H75" s="143"/>
      <c r="I75" s="144"/>
      <c r="J75" s="145"/>
      <c r="K75" s="195"/>
      <c r="L75" s="200"/>
      <c r="M75" s="146"/>
      <c r="N75" s="151"/>
      <c r="O75" s="148"/>
      <c r="P75" s="148"/>
      <c r="Q75" s="184">
        <f t="shared" si="4"/>
        <v>0</v>
      </c>
      <c r="R75" s="149"/>
      <c r="S75" s="210">
        <f t="shared" si="5"/>
        <v>0</v>
      </c>
      <c r="T75" s="111"/>
      <c r="U75" s="214" t="str">
        <f t="shared" si="6"/>
        <v/>
      </c>
      <c r="V75" s="192"/>
      <c r="W75" s="213" t="str">
        <f t="shared" si="7"/>
        <v/>
      </c>
      <c r="X75" s="206"/>
      <c r="Y75" s="134"/>
      <c r="Z75" s="135"/>
      <c r="AA75" s="136"/>
      <c r="AB75" s="5"/>
    </row>
    <row r="76" spans="1:28" s="137" customFormat="1" x14ac:dyDescent="0.35">
      <c r="A76" s="139"/>
      <c r="B76" s="140"/>
      <c r="C76" s="190"/>
      <c r="D76" s="141"/>
      <c r="E76" s="141"/>
      <c r="F76" s="187"/>
      <c r="G76" s="142"/>
      <c r="H76" s="143"/>
      <c r="I76" s="144"/>
      <c r="J76" s="145"/>
      <c r="K76" s="195"/>
      <c r="L76" s="200"/>
      <c r="M76" s="146"/>
      <c r="N76" s="151"/>
      <c r="O76" s="148"/>
      <c r="P76" s="148"/>
      <c r="Q76" s="184">
        <f t="shared" si="4"/>
        <v>0</v>
      </c>
      <c r="R76" s="149"/>
      <c r="S76" s="210">
        <f t="shared" si="5"/>
        <v>0</v>
      </c>
      <c r="T76" s="111"/>
      <c r="U76" s="214" t="str">
        <f t="shared" si="6"/>
        <v/>
      </c>
      <c r="V76" s="192"/>
      <c r="W76" s="213" t="str">
        <f t="shared" si="7"/>
        <v/>
      </c>
      <c r="X76" s="206"/>
      <c r="Y76" s="134"/>
      <c r="Z76" s="135"/>
      <c r="AA76" s="136"/>
      <c r="AB76" s="5"/>
    </row>
    <row r="77" spans="1:28" s="137" customFormat="1" x14ac:dyDescent="0.35">
      <c r="A77" s="139"/>
      <c r="B77" s="140"/>
      <c r="C77" s="190"/>
      <c r="D77" s="141"/>
      <c r="E77" s="141"/>
      <c r="F77" s="187"/>
      <c r="G77" s="142"/>
      <c r="H77" s="143"/>
      <c r="I77" s="144"/>
      <c r="J77" s="145"/>
      <c r="K77" s="195"/>
      <c r="L77" s="200"/>
      <c r="M77" s="146"/>
      <c r="N77" s="151"/>
      <c r="O77" s="148"/>
      <c r="P77" s="148"/>
      <c r="Q77" s="184">
        <f t="shared" si="4"/>
        <v>0</v>
      </c>
      <c r="R77" s="149"/>
      <c r="S77" s="210">
        <f t="shared" si="5"/>
        <v>0</v>
      </c>
      <c r="T77" s="111"/>
      <c r="U77" s="214" t="str">
        <f t="shared" si="6"/>
        <v/>
      </c>
      <c r="V77" s="192"/>
      <c r="W77" s="213" t="str">
        <f t="shared" si="7"/>
        <v/>
      </c>
      <c r="X77" s="206"/>
      <c r="Y77" s="134"/>
      <c r="Z77" s="135"/>
      <c r="AA77" s="136"/>
      <c r="AB77" s="5"/>
    </row>
    <row r="78" spans="1:28" s="137" customFormat="1" x14ac:dyDescent="0.35">
      <c r="A78" s="139"/>
      <c r="B78" s="140"/>
      <c r="C78" s="190"/>
      <c r="D78" s="141"/>
      <c r="E78" s="141"/>
      <c r="F78" s="187"/>
      <c r="G78" s="142"/>
      <c r="H78" s="143"/>
      <c r="I78" s="144"/>
      <c r="J78" s="145"/>
      <c r="K78" s="195"/>
      <c r="L78" s="200"/>
      <c r="M78" s="146"/>
      <c r="N78" s="151"/>
      <c r="O78" s="148"/>
      <c r="P78" s="148"/>
      <c r="Q78" s="184">
        <f t="shared" si="4"/>
        <v>0</v>
      </c>
      <c r="R78" s="149"/>
      <c r="S78" s="210">
        <f t="shared" si="5"/>
        <v>0</v>
      </c>
      <c r="T78" s="111"/>
      <c r="U78" s="214" t="str">
        <f t="shared" si="6"/>
        <v/>
      </c>
      <c r="V78" s="192"/>
      <c r="W78" s="213" t="str">
        <f t="shared" si="7"/>
        <v/>
      </c>
      <c r="X78" s="206"/>
      <c r="Y78" s="134"/>
      <c r="Z78" s="135"/>
      <c r="AA78" s="136"/>
      <c r="AB78" s="5"/>
    </row>
    <row r="79" spans="1:28" s="137" customFormat="1" x14ac:dyDescent="0.35">
      <c r="A79" s="139"/>
      <c r="B79" s="140"/>
      <c r="C79" s="190"/>
      <c r="D79" s="141"/>
      <c r="E79" s="141"/>
      <c r="F79" s="187"/>
      <c r="G79" s="142"/>
      <c r="H79" s="143"/>
      <c r="I79" s="144"/>
      <c r="J79" s="145"/>
      <c r="K79" s="195"/>
      <c r="L79" s="200"/>
      <c r="M79" s="146"/>
      <c r="N79" s="151"/>
      <c r="O79" s="148"/>
      <c r="P79" s="148"/>
      <c r="Q79" s="184">
        <f t="shared" si="4"/>
        <v>0</v>
      </c>
      <c r="R79" s="149"/>
      <c r="S79" s="210">
        <f t="shared" si="5"/>
        <v>0</v>
      </c>
      <c r="T79" s="111"/>
      <c r="U79" s="214" t="str">
        <f t="shared" si="6"/>
        <v/>
      </c>
      <c r="V79" s="192"/>
      <c r="W79" s="213" t="str">
        <f t="shared" si="7"/>
        <v/>
      </c>
      <c r="X79" s="206"/>
      <c r="Y79" s="134"/>
      <c r="Z79" s="135"/>
      <c r="AA79" s="136"/>
      <c r="AB79" s="5"/>
    </row>
    <row r="80" spans="1:28" s="137" customFormat="1" x14ac:dyDescent="0.35">
      <c r="A80" s="139"/>
      <c r="B80" s="140"/>
      <c r="C80" s="190"/>
      <c r="D80" s="141"/>
      <c r="E80" s="141"/>
      <c r="F80" s="187"/>
      <c r="G80" s="142"/>
      <c r="H80" s="143"/>
      <c r="I80" s="144"/>
      <c r="J80" s="145"/>
      <c r="K80" s="195"/>
      <c r="L80" s="200"/>
      <c r="M80" s="146"/>
      <c r="N80" s="151"/>
      <c r="O80" s="148"/>
      <c r="P80" s="148"/>
      <c r="Q80" s="184">
        <f t="shared" si="4"/>
        <v>0</v>
      </c>
      <c r="R80" s="149"/>
      <c r="S80" s="210">
        <f t="shared" si="5"/>
        <v>0</v>
      </c>
      <c r="T80" s="111"/>
      <c r="U80" s="214" t="str">
        <f t="shared" si="6"/>
        <v/>
      </c>
      <c r="V80" s="192"/>
      <c r="W80" s="213" t="str">
        <f t="shared" si="7"/>
        <v/>
      </c>
      <c r="X80" s="206"/>
      <c r="Y80" s="134"/>
      <c r="Z80" s="135"/>
      <c r="AA80" s="136"/>
      <c r="AB80" s="5"/>
    </row>
    <row r="81" spans="1:28" s="137" customFormat="1" x14ac:dyDescent="0.35">
      <c r="A81" s="139"/>
      <c r="B81" s="140"/>
      <c r="C81" s="190"/>
      <c r="D81" s="141"/>
      <c r="E81" s="141"/>
      <c r="F81" s="187"/>
      <c r="G81" s="142"/>
      <c r="H81" s="143"/>
      <c r="I81" s="144"/>
      <c r="J81" s="145"/>
      <c r="K81" s="195"/>
      <c r="L81" s="200"/>
      <c r="M81" s="146"/>
      <c r="N81" s="151"/>
      <c r="O81" s="148"/>
      <c r="P81" s="148"/>
      <c r="Q81" s="184">
        <f t="shared" si="4"/>
        <v>0</v>
      </c>
      <c r="R81" s="149"/>
      <c r="S81" s="210">
        <f t="shared" si="5"/>
        <v>0</v>
      </c>
      <c r="T81" s="111"/>
      <c r="U81" s="214" t="str">
        <f t="shared" si="6"/>
        <v/>
      </c>
      <c r="V81" s="192"/>
      <c r="W81" s="213" t="str">
        <f t="shared" si="7"/>
        <v/>
      </c>
      <c r="X81" s="206"/>
      <c r="Y81" s="134"/>
      <c r="Z81" s="135"/>
      <c r="AA81" s="136"/>
      <c r="AB81" s="5"/>
    </row>
    <row r="82" spans="1:28" s="137" customFormat="1" x14ac:dyDescent="0.35">
      <c r="A82" s="139"/>
      <c r="B82" s="140"/>
      <c r="C82" s="190"/>
      <c r="D82" s="141"/>
      <c r="E82" s="141"/>
      <c r="F82" s="187"/>
      <c r="G82" s="142"/>
      <c r="H82" s="143"/>
      <c r="I82" s="144"/>
      <c r="J82" s="145"/>
      <c r="K82" s="195"/>
      <c r="L82" s="200"/>
      <c r="M82" s="146"/>
      <c r="N82" s="151"/>
      <c r="O82" s="148"/>
      <c r="P82" s="148"/>
      <c r="Q82" s="184">
        <f t="shared" si="4"/>
        <v>0</v>
      </c>
      <c r="R82" s="149"/>
      <c r="S82" s="210">
        <f t="shared" si="5"/>
        <v>0</v>
      </c>
      <c r="T82" s="111"/>
      <c r="U82" s="214" t="str">
        <f t="shared" si="6"/>
        <v/>
      </c>
      <c r="V82" s="192"/>
      <c r="W82" s="213" t="str">
        <f t="shared" si="7"/>
        <v/>
      </c>
      <c r="X82" s="206"/>
      <c r="Y82" s="134"/>
      <c r="Z82" s="135"/>
      <c r="AA82" s="136"/>
      <c r="AB82" s="5"/>
    </row>
    <row r="83" spans="1:28" s="137" customFormat="1" x14ac:dyDescent="0.35">
      <c r="A83" s="139"/>
      <c r="B83" s="140"/>
      <c r="C83" s="190"/>
      <c r="D83" s="141"/>
      <c r="E83" s="141"/>
      <c r="F83" s="187"/>
      <c r="G83" s="142"/>
      <c r="H83" s="143"/>
      <c r="I83" s="144"/>
      <c r="J83" s="145"/>
      <c r="K83" s="195"/>
      <c r="L83" s="200"/>
      <c r="M83" s="146"/>
      <c r="N83" s="151"/>
      <c r="O83" s="148"/>
      <c r="P83" s="148"/>
      <c r="Q83" s="184">
        <f t="shared" si="4"/>
        <v>0</v>
      </c>
      <c r="R83" s="149"/>
      <c r="S83" s="210">
        <f t="shared" si="5"/>
        <v>0</v>
      </c>
      <c r="T83" s="111"/>
      <c r="U83" s="214" t="str">
        <f t="shared" si="6"/>
        <v/>
      </c>
      <c r="V83" s="192"/>
      <c r="W83" s="213" t="str">
        <f t="shared" si="7"/>
        <v/>
      </c>
      <c r="X83" s="206"/>
      <c r="Y83" s="134"/>
      <c r="Z83" s="135"/>
      <c r="AA83" s="136"/>
      <c r="AB83" s="5"/>
    </row>
    <row r="84" spans="1:28" s="137" customFormat="1" x14ac:dyDescent="0.35">
      <c r="A84" s="139"/>
      <c r="B84" s="140"/>
      <c r="C84" s="190"/>
      <c r="D84" s="141"/>
      <c r="E84" s="141"/>
      <c r="F84" s="187"/>
      <c r="G84" s="142"/>
      <c r="H84" s="143"/>
      <c r="I84" s="144"/>
      <c r="J84" s="145"/>
      <c r="K84" s="195"/>
      <c r="L84" s="200"/>
      <c r="M84" s="146"/>
      <c r="N84" s="151"/>
      <c r="O84" s="148"/>
      <c r="P84" s="148"/>
      <c r="Q84" s="184">
        <f t="shared" si="4"/>
        <v>0</v>
      </c>
      <c r="R84" s="149"/>
      <c r="S84" s="210">
        <f t="shared" si="5"/>
        <v>0</v>
      </c>
      <c r="T84" s="111"/>
      <c r="U84" s="214" t="str">
        <f t="shared" si="6"/>
        <v/>
      </c>
      <c r="V84" s="192"/>
      <c r="W84" s="213" t="str">
        <f t="shared" si="7"/>
        <v/>
      </c>
      <c r="X84" s="206"/>
      <c r="Y84" s="134"/>
      <c r="Z84" s="135"/>
      <c r="AA84" s="136"/>
      <c r="AB84" s="5"/>
    </row>
    <row r="85" spans="1:28" s="137" customFormat="1" x14ac:dyDescent="0.35">
      <c r="A85" s="139"/>
      <c r="B85" s="140"/>
      <c r="C85" s="190"/>
      <c r="D85" s="141"/>
      <c r="E85" s="141"/>
      <c r="F85" s="187"/>
      <c r="G85" s="142"/>
      <c r="H85" s="143"/>
      <c r="I85" s="144"/>
      <c r="J85" s="145"/>
      <c r="K85" s="195"/>
      <c r="L85" s="200"/>
      <c r="M85" s="146"/>
      <c r="N85" s="151"/>
      <c r="O85" s="148"/>
      <c r="P85" s="148"/>
      <c r="Q85" s="184">
        <f t="shared" si="4"/>
        <v>0</v>
      </c>
      <c r="R85" s="149"/>
      <c r="S85" s="210">
        <f t="shared" si="5"/>
        <v>0</v>
      </c>
      <c r="T85" s="111"/>
      <c r="U85" s="214" t="str">
        <f t="shared" si="6"/>
        <v/>
      </c>
      <c r="V85" s="192"/>
      <c r="W85" s="213" t="str">
        <f t="shared" si="7"/>
        <v/>
      </c>
      <c r="X85" s="206"/>
      <c r="Y85" s="134"/>
      <c r="Z85" s="135"/>
      <c r="AA85" s="136"/>
      <c r="AB85" s="5"/>
    </row>
    <row r="86" spans="1:28" s="137" customFormat="1" x14ac:dyDescent="0.35">
      <c r="A86" s="139"/>
      <c r="B86" s="140"/>
      <c r="C86" s="190"/>
      <c r="D86" s="141"/>
      <c r="E86" s="141"/>
      <c r="F86" s="187"/>
      <c r="G86" s="142"/>
      <c r="H86" s="143"/>
      <c r="I86" s="144"/>
      <c r="J86" s="145"/>
      <c r="K86" s="195"/>
      <c r="L86" s="200"/>
      <c r="M86" s="146"/>
      <c r="N86" s="151"/>
      <c r="O86" s="148"/>
      <c r="P86" s="148"/>
      <c r="Q86" s="184">
        <f t="shared" si="4"/>
        <v>0</v>
      </c>
      <c r="R86" s="149"/>
      <c r="S86" s="210">
        <f t="shared" si="5"/>
        <v>0</v>
      </c>
      <c r="T86" s="111"/>
      <c r="U86" s="214" t="str">
        <f t="shared" si="6"/>
        <v/>
      </c>
      <c r="V86" s="192"/>
      <c r="W86" s="213" t="str">
        <f t="shared" si="7"/>
        <v/>
      </c>
      <c r="X86" s="206"/>
      <c r="Y86" s="134"/>
      <c r="Z86" s="135"/>
      <c r="AA86" s="136"/>
      <c r="AB86" s="5"/>
    </row>
    <row r="87" spans="1:28" s="137" customFormat="1" x14ac:dyDescent="0.35">
      <c r="A87" s="139"/>
      <c r="B87" s="140"/>
      <c r="C87" s="190"/>
      <c r="D87" s="141"/>
      <c r="E87" s="141"/>
      <c r="F87" s="187"/>
      <c r="G87" s="142"/>
      <c r="H87" s="143"/>
      <c r="I87" s="144"/>
      <c r="J87" s="145"/>
      <c r="K87" s="195"/>
      <c r="L87" s="200"/>
      <c r="M87" s="146"/>
      <c r="N87" s="151"/>
      <c r="O87" s="148"/>
      <c r="P87" s="148"/>
      <c r="Q87" s="184">
        <f t="shared" si="4"/>
        <v>0</v>
      </c>
      <c r="R87" s="149"/>
      <c r="S87" s="210">
        <f t="shared" si="5"/>
        <v>0</v>
      </c>
      <c r="T87" s="111"/>
      <c r="U87" s="214" t="str">
        <f t="shared" si="6"/>
        <v/>
      </c>
      <c r="V87" s="192"/>
      <c r="W87" s="213" t="str">
        <f t="shared" si="7"/>
        <v/>
      </c>
      <c r="X87" s="206"/>
      <c r="Y87" s="134"/>
      <c r="Z87" s="135"/>
      <c r="AA87" s="136"/>
      <c r="AB87" s="5"/>
    </row>
    <row r="88" spans="1:28" s="137" customFormat="1" x14ac:dyDescent="0.35">
      <c r="A88" s="139"/>
      <c r="B88" s="140"/>
      <c r="C88" s="190"/>
      <c r="D88" s="141"/>
      <c r="E88" s="141"/>
      <c r="F88" s="187"/>
      <c r="G88" s="142"/>
      <c r="H88" s="143"/>
      <c r="I88" s="144"/>
      <c r="J88" s="145"/>
      <c r="K88" s="195"/>
      <c r="L88" s="200"/>
      <c r="M88" s="146"/>
      <c r="N88" s="151"/>
      <c r="O88" s="148"/>
      <c r="P88" s="148"/>
      <c r="Q88" s="184">
        <f t="shared" si="4"/>
        <v>0</v>
      </c>
      <c r="R88" s="149"/>
      <c r="S88" s="210">
        <f t="shared" si="5"/>
        <v>0</v>
      </c>
      <c r="T88" s="111"/>
      <c r="U88" s="214" t="str">
        <f t="shared" si="6"/>
        <v/>
      </c>
      <c r="V88" s="192"/>
      <c r="W88" s="213" t="str">
        <f t="shared" si="7"/>
        <v/>
      </c>
      <c r="X88" s="206"/>
      <c r="Y88" s="134"/>
      <c r="Z88" s="135"/>
      <c r="AA88" s="136"/>
      <c r="AB88" s="5"/>
    </row>
    <row r="89" spans="1:28" s="137" customFormat="1" x14ac:dyDescent="0.35">
      <c r="A89" s="139"/>
      <c r="B89" s="140"/>
      <c r="C89" s="190"/>
      <c r="D89" s="141"/>
      <c r="E89" s="141"/>
      <c r="F89" s="187"/>
      <c r="G89" s="142"/>
      <c r="H89" s="143"/>
      <c r="I89" s="144"/>
      <c r="J89" s="145"/>
      <c r="K89" s="195"/>
      <c r="L89" s="200"/>
      <c r="M89" s="146"/>
      <c r="N89" s="151"/>
      <c r="O89" s="148"/>
      <c r="P89" s="148"/>
      <c r="Q89" s="184">
        <f t="shared" si="4"/>
        <v>0</v>
      </c>
      <c r="R89" s="149"/>
      <c r="S89" s="210">
        <f t="shared" si="5"/>
        <v>0</v>
      </c>
      <c r="T89" s="111"/>
      <c r="U89" s="214" t="str">
        <f t="shared" si="6"/>
        <v/>
      </c>
      <c r="V89" s="192"/>
      <c r="W89" s="213" t="str">
        <f t="shared" si="7"/>
        <v/>
      </c>
      <c r="X89" s="206"/>
      <c r="Y89" s="134"/>
      <c r="Z89" s="135"/>
      <c r="AA89" s="136"/>
      <c r="AB89" s="5"/>
    </row>
    <row r="90" spans="1:28" s="137" customFormat="1" x14ac:dyDescent="0.35">
      <c r="A90" s="139"/>
      <c r="B90" s="140"/>
      <c r="C90" s="190"/>
      <c r="D90" s="141"/>
      <c r="E90" s="141"/>
      <c r="F90" s="187"/>
      <c r="G90" s="142"/>
      <c r="H90" s="143"/>
      <c r="I90" s="144"/>
      <c r="J90" s="145"/>
      <c r="K90" s="195"/>
      <c r="L90" s="200"/>
      <c r="M90" s="146"/>
      <c r="N90" s="151"/>
      <c r="O90" s="148"/>
      <c r="P90" s="148"/>
      <c r="Q90" s="184">
        <f t="shared" si="4"/>
        <v>0</v>
      </c>
      <c r="R90" s="149"/>
      <c r="S90" s="210">
        <f t="shared" si="5"/>
        <v>0</v>
      </c>
      <c r="T90" s="111"/>
      <c r="U90" s="214" t="str">
        <f t="shared" si="6"/>
        <v/>
      </c>
      <c r="V90" s="192"/>
      <c r="W90" s="213" t="str">
        <f t="shared" si="7"/>
        <v/>
      </c>
      <c r="X90" s="206"/>
      <c r="Y90" s="134"/>
      <c r="Z90" s="135"/>
      <c r="AA90" s="136"/>
      <c r="AB90" s="5"/>
    </row>
    <row r="91" spans="1:28" s="137" customFormat="1" x14ac:dyDescent="0.35">
      <c r="A91" s="139"/>
      <c r="B91" s="140"/>
      <c r="C91" s="190"/>
      <c r="D91" s="141"/>
      <c r="E91" s="141"/>
      <c r="F91" s="187"/>
      <c r="G91" s="142"/>
      <c r="H91" s="143"/>
      <c r="I91" s="144"/>
      <c r="J91" s="145"/>
      <c r="K91" s="195"/>
      <c r="L91" s="200"/>
      <c r="M91" s="146"/>
      <c r="N91" s="151"/>
      <c r="O91" s="148"/>
      <c r="P91" s="148"/>
      <c r="Q91" s="184">
        <f t="shared" si="4"/>
        <v>0</v>
      </c>
      <c r="R91" s="149"/>
      <c r="S91" s="210">
        <f t="shared" si="5"/>
        <v>0</v>
      </c>
      <c r="T91" s="111"/>
      <c r="U91" s="214" t="str">
        <f t="shared" si="6"/>
        <v/>
      </c>
      <c r="V91" s="192"/>
      <c r="W91" s="213" t="str">
        <f t="shared" si="7"/>
        <v/>
      </c>
      <c r="X91" s="206"/>
      <c r="Y91" s="134"/>
      <c r="Z91" s="135"/>
      <c r="AA91" s="136"/>
      <c r="AB91" s="5"/>
    </row>
    <row r="92" spans="1:28" s="137" customFormat="1" x14ac:dyDescent="0.35">
      <c r="A92" s="139"/>
      <c r="B92" s="140"/>
      <c r="C92" s="190"/>
      <c r="D92" s="141"/>
      <c r="E92" s="141"/>
      <c r="F92" s="187"/>
      <c r="G92" s="142"/>
      <c r="H92" s="143"/>
      <c r="I92" s="144"/>
      <c r="J92" s="145"/>
      <c r="K92" s="195"/>
      <c r="L92" s="200"/>
      <c r="M92" s="146"/>
      <c r="N92" s="151"/>
      <c r="O92" s="148"/>
      <c r="P92" s="148"/>
      <c r="Q92" s="184">
        <f t="shared" si="4"/>
        <v>0</v>
      </c>
      <c r="R92" s="149"/>
      <c r="S92" s="210">
        <f t="shared" si="5"/>
        <v>0</v>
      </c>
      <c r="T92" s="111"/>
      <c r="U92" s="214" t="str">
        <f t="shared" si="6"/>
        <v/>
      </c>
      <c r="V92" s="192"/>
      <c r="W92" s="213" t="str">
        <f t="shared" si="7"/>
        <v/>
      </c>
      <c r="X92" s="206"/>
      <c r="Y92" s="134"/>
      <c r="Z92" s="135"/>
      <c r="AA92" s="136"/>
      <c r="AB92" s="5"/>
    </row>
    <row r="93" spans="1:28" s="137" customFormat="1" x14ac:dyDescent="0.35">
      <c r="A93" s="139"/>
      <c r="B93" s="140"/>
      <c r="C93" s="190"/>
      <c r="D93" s="141"/>
      <c r="E93" s="141"/>
      <c r="F93" s="187"/>
      <c r="G93" s="142"/>
      <c r="H93" s="143"/>
      <c r="I93" s="144"/>
      <c r="J93" s="145"/>
      <c r="K93" s="195"/>
      <c r="L93" s="200"/>
      <c r="M93" s="146"/>
      <c r="N93" s="151"/>
      <c r="O93" s="148"/>
      <c r="P93" s="148"/>
      <c r="Q93" s="184">
        <f t="shared" si="4"/>
        <v>0</v>
      </c>
      <c r="R93" s="149"/>
      <c r="S93" s="210">
        <f t="shared" si="5"/>
        <v>0</v>
      </c>
      <c r="T93" s="111"/>
      <c r="U93" s="214" t="str">
        <f t="shared" si="6"/>
        <v/>
      </c>
      <c r="V93" s="192"/>
      <c r="W93" s="213" t="str">
        <f t="shared" si="7"/>
        <v/>
      </c>
      <c r="X93" s="206"/>
      <c r="Y93" s="134"/>
      <c r="Z93" s="135"/>
      <c r="AA93" s="136"/>
      <c r="AB93" s="5"/>
    </row>
    <row r="94" spans="1:28" s="137" customFormat="1" x14ac:dyDescent="0.35">
      <c r="A94" s="139"/>
      <c r="B94" s="140"/>
      <c r="C94" s="190"/>
      <c r="D94" s="141"/>
      <c r="E94" s="141"/>
      <c r="F94" s="187"/>
      <c r="G94" s="142"/>
      <c r="H94" s="143"/>
      <c r="I94" s="144"/>
      <c r="J94" s="145"/>
      <c r="K94" s="195"/>
      <c r="L94" s="200"/>
      <c r="M94" s="146"/>
      <c r="N94" s="151"/>
      <c r="O94" s="148"/>
      <c r="P94" s="148"/>
      <c r="Q94" s="184">
        <f t="shared" si="4"/>
        <v>0</v>
      </c>
      <c r="R94" s="149"/>
      <c r="S94" s="210">
        <f t="shared" si="5"/>
        <v>0</v>
      </c>
      <c r="T94" s="111"/>
      <c r="U94" s="214" t="str">
        <f t="shared" si="6"/>
        <v/>
      </c>
      <c r="V94" s="192"/>
      <c r="W94" s="213" t="str">
        <f t="shared" si="7"/>
        <v/>
      </c>
      <c r="X94" s="206"/>
      <c r="Y94" s="134"/>
      <c r="Z94" s="135"/>
      <c r="AA94" s="136"/>
      <c r="AB94" s="5"/>
    </row>
    <row r="95" spans="1:28" s="137" customFormat="1" x14ac:dyDescent="0.35">
      <c r="A95" s="139"/>
      <c r="B95" s="140"/>
      <c r="C95" s="190"/>
      <c r="D95" s="141"/>
      <c r="E95" s="141"/>
      <c r="F95" s="187"/>
      <c r="G95" s="142"/>
      <c r="H95" s="143"/>
      <c r="I95" s="144"/>
      <c r="J95" s="145"/>
      <c r="K95" s="195"/>
      <c r="L95" s="200"/>
      <c r="M95" s="146"/>
      <c r="N95" s="151"/>
      <c r="O95" s="148"/>
      <c r="P95" s="148"/>
      <c r="Q95" s="184">
        <f t="shared" si="4"/>
        <v>0</v>
      </c>
      <c r="R95" s="149"/>
      <c r="S95" s="210">
        <f t="shared" si="5"/>
        <v>0</v>
      </c>
      <c r="T95" s="111"/>
      <c r="U95" s="214" t="str">
        <f t="shared" si="6"/>
        <v/>
      </c>
      <c r="V95" s="192"/>
      <c r="W95" s="213" t="str">
        <f t="shared" si="7"/>
        <v/>
      </c>
      <c r="X95" s="206"/>
      <c r="Y95" s="134"/>
      <c r="Z95" s="135"/>
      <c r="AA95" s="136"/>
      <c r="AB95" s="5"/>
    </row>
    <row r="96" spans="1:28" s="137" customFormat="1" x14ac:dyDescent="0.35">
      <c r="A96" s="139"/>
      <c r="B96" s="140"/>
      <c r="C96" s="190"/>
      <c r="D96" s="141"/>
      <c r="E96" s="141"/>
      <c r="F96" s="187"/>
      <c r="G96" s="142"/>
      <c r="H96" s="143"/>
      <c r="I96" s="144"/>
      <c r="J96" s="145"/>
      <c r="K96" s="195"/>
      <c r="L96" s="200"/>
      <c r="M96" s="146"/>
      <c r="N96" s="151"/>
      <c r="O96" s="148"/>
      <c r="P96" s="148"/>
      <c r="Q96" s="184">
        <f t="shared" si="4"/>
        <v>0</v>
      </c>
      <c r="R96" s="149"/>
      <c r="S96" s="210">
        <f t="shared" si="5"/>
        <v>0</v>
      </c>
      <c r="T96" s="111"/>
      <c r="U96" s="214" t="str">
        <f t="shared" si="6"/>
        <v/>
      </c>
      <c r="V96" s="192"/>
      <c r="W96" s="213" t="str">
        <f t="shared" si="7"/>
        <v/>
      </c>
      <c r="X96" s="206"/>
      <c r="Y96" s="134"/>
      <c r="Z96" s="135"/>
      <c r="AA96" s="136"/>
      <c r="AB96" s="5"/>
    </row>
    <row r="97" spans="1:28" s="137" customFormat="1" x14ac:dyDescent="0.35">
      <c r="A97" s="139"/>
      <c r="B97" s="140"/>
      <c r="C97" s="190"/>
      <c r="D97" s="141"/>
      <c r="E97" s="141"/>
      <c r="F97" s="187"/>
      <c r="G97" s="142"/>
      <c r="H97" s="143"/>
      <c r="I97" s="144"/>
      <c r="J97" s="145"/>
      <c r="K97" s="195"/>
      <c r="L97" s="200"/>
      <c r="M97" s="146"/>
      <c r="N97" s="151"/>
      <c r="O97" s="148"/>
      <c r="P97" s="148"/>
      <c r="Q97" s="184">
        <f t="shared" si="4"/>
        <v>0</v>
      </c>
      <c r="R97" s="149"/>
      <c r="S97" s="210">
        <f t="shared" si="5"/>
        <v>0</v>
      </c>
      <c r="T97" s="111"/>
      <c r="U97" s="214" t="str">
        <f t="shared" si="6"/>
        <v/>
      </c>
      <c r="V97" s="192"/>
      <c r="W97" s="213" t="str">
        <f t="shared" si="7"/>
        <v/>
      </c>
      <c r="X97" s="206"/>
      <c r="Y97" s="134"/>
      <c r="Z97" s="135"/>
      <c r="AA97" s="136"/>
      <c r="AB97" s="5"/>
    </row>
    <row r="98" spans="1:28" s="137" customFormat="1" x14ac:dyDescent="0.35">
      <c r="A98" s="139"/>
      <c r="B98" s="140"/>
      <c r="C98" s="190"/>
      <c r="D98" s="141"/>
      <c r="E98" s="141"/>
      <c r="F98" s="187"/>
      <c r="G98" s="142"/>
      <c r="H98" s="143"/>
      <c r="I98" s="144"/>
      <c r="J98" s="145"/>
      <c r="K98" s="195"/>
      <c r="L98" s="200"/>
      <c r="M98" s="146"/>
      <c r="N98" s="151"/>
      <c r="O98" s="148"/>
      <c r="P98" s="148"/>
      <c r="Q98" s="184">
        <f t="shared" si="4"/>
        <v>0</v>
      </c>
      <c r="R98" s="149"/>
      <c r="S98" s="210">
        <f t="shared" si="5"/>
        <v>0</v>
      </c>
      <c r="T98" s="111"/>
      <c r="U98" s="214" t="str">
        <f t="shared" si="6"/>
        <v/>
      </c>
      <c r="V98" s="192"/>
      <c r="W98" s="213" t="str">
        <f t="shared" si="7"/>
        <v/>
      </c>
      <c r="X98" s="206"/>
      <c r="Y98" s="134"/>
      <c r="Z98" s="135"/>
      <c r="AA98" s="136"/>
      <c r="AB98" s="5"/>
    </row>
    <row r="99" spans="1:28" s="137" customFormat="1" x14ac:dyDescent="0.35">
      <c r="A99" s="139"/>
      <c r="B99" s="140"/>
      <c r="C99" s="190"/>
      <c r="D99" s="141"/>
      <c r="E99" s="141"/>
      <c r="F99" s="187"/>
      <c r="G99" s="142"/>
      <c r="H99" s="143"/>
      <c r="I99" s="144"/>
      <c r="J99" s="145"/>
      <c r="K99" s="195"/>
      <c r="L99" s="200"/>
      <c r="M99" s="146"/>
      <c r="N99" s="151"/>
      <c r="O99" s="148"/>
      <c r="P99" s="148"/>
      <c r="Q99" s="184">
        <f t="shared" si="4"/>
        <v>0</v>
      </c>
      <c r="R99" s="149"/>
      <c r="S99" s="210">
        <f t="shared" si="5"/>
        <v>0</v>
      </c>
      <c r="T99" s="111"/>
      <c r="U99" s="214" t="str">
        <f t="shared" si="6"/>
        <v/>
      </c>
      <c r="V99" s="192"/>
      <c r="W99" s="213" t="str">
        <f t="shared" si="7"/>
        <v/>
      </c>
      <c r="X99" s="206"/>
      <c r="Y99" s="134"/>
      <c r="Z99" s="135"/>
      <c r="AA99" s="136"/>
      <c r="AB99" s="5"/>
    </row>
    <row r="100" spans="1:28" s="137" customFormat="1" x14ac:dyDescent="0.35">
      <c r="A100" s="139"/>
      <c r="B100" s="140"/>
      <c r="C100" s="190"/>
      <c r="D100" s="141"/>
      <c r="E100" s="141"/>
      <c r="F100" s="187"/>
      <c r="G100" s="142"/>
      <c r="H100" s="143"/>
      <c r="I100" s="144"/>
      <c r="J100" s="145"/>
      <c r="K100" s="195"/>
      <c r="L100" s="200"/>
      <c r="M100" s="146"/>
      <c r="N100" s="151"/>
      <c r="O100" s="148"/>
      <c r="P100" s="148"/>
      <c r="Q100" s="184">
        <f t="shared" si="4"/>
        <v>0</v>
      </c>
      <c r="R100" s="149"/>
      <c r="S100" s="210">
        <f t="shared" si="5"/>
        <v>0</v>
      </c>
      <c r="T100" s="111"/>
      <c r="U100" s="214" t="str">
        <f t="shared" si="6"/>
        <v/>
      </c>
      <c r="V100" s="192"/>
      <c r="W100" s="213" t="str">
        <f t="shared" si="7"/>
        <v/>
      </c>
      <c r="X100" s="206"/>
      <c r="Y100" s="134"/>
      <c r="Z100" s="135"/>
      <c r="AA100" s="136"/>
      <c r="AB100" s="5"/>
    </row>
    <row r="101" spans="1:28" s="137" customFormat="1" x14ac:dyDescent="0.35">
      <c r="A101" s="139"/>
      <c r="B101" s="140"/>
      <c r="C101" s="190"/>
      <c r="D101" s="141"/>
      <c r="E101" s="141"/>
      <c r="F101" s="187"/>
      <c r="G101" s="142"/>
      <c r="H101" s="143"/>
      <c r="I101" s="144"/>
      <c r="J101" s="145"/>
      <c r="K101" s="195"/>
      <c r="L101" s="200"/>
      <c r="M101" s="146"/>
      <c r="N101" s="151"/>
      <c r="O101" s="148"/>
      <c r="P101" s="148"/>
      <c r="Q101" s="184">
        <f t="shared" si="4"/>
        <v>0</v>
      </c>
      <c r="R101" s="149"/>
      <c r="S101" s="210">
        <f t="shared" si="5"/>
        <v>0</v>
      </c>
      <c r="T101" s="111"/>
      <c r="U101" s="214" t="str">
        <f t="shared" si="6"/>
        <v/>
      </c>
      <c r="V101" s="192"/>
      <c r="W101" s="213" t="str">
        <f t="shared" si="7"/>
        <v/>
      </c>
      <c r="X101" s="206"/>
      <c r="Y101" s="134"/>
      <c r="Z101" s="135"/>
      <c r="AA101" s="136"/>
      <c r="AB101" s="5"/>
    </row>
    <row r="102" spans="1:28" s="137" customFormat="1" x14ac:dyDescent="0.35">
      <c r="A102" s="139"/>
      <c r="B102" s="140"/>
      <c r="C102" s="190"/>
      <c r="D102" s="141"/>
      <c r="E102" s="141"/>
      <c r="F102" s="187"/>
      <c r="G102" s="142"/>
      <c r="H102" s="143"/>
      <c r="I102" s="144"/>
      <c r="J102" s="145"/>
      <c r="K102" s="195"/>
      <c r="L102" s="200"/>
      <c r="M102" s="146"/>
      <c r="N102" s="151"/>
      <c r="O102" s="148"/>
      <c r="P102" s="148"/>
      <c r="Q102" s="184">
        <f t="shared" si="4"/>
        <v>0</v>
      </c>
      <c r="R102" s="149"/>
      <c r="S102" s="210">
        <f t="shared" si="5"/>
        <v>0</v>
      </c>
      <c r="T102" s="111"/>
      <c r="U102" s="214" t="str">
        <f t="shared" si="6"/>
        <v/>
      </c>
      <c r="V102" s="192"/>
      <c r="W102" s="213" t="str">
        <f t="shared" si="7"/>
        <v/>
      </c>
      <c r="X102" s="206"/>
      <c r="Y102" s="134"/>
      <c r="Z102" s="135"/>
      <c r="AA102" s="136"/>
      <c r="AB102" s="5"/>
    </row>
    <row r="103" spans="1:28" s="137" customFormat="1" x14ac:dyDescent="0.35">
      <c r="A103" s="139"/>
      <c r="B103" s="140"/>
      <c r="C103" s="190"/>
      <c r="D103" s="141"/>
      <c r="E103" s="141"/>
      <c r="F103" s="187"/>
      <c r="G103" s="142"/>
      <c r="H103" s="143"/>
      <c r="I103" s="144"/>
      <c r="J103" s="145"/>
      <c r="K103" s="195"/>
      <c r="L103" s="200"/>
      <c r="M103" s="146"/>
      <c r="N103" s="151"/>
      <c r="O103" s="148"/>
      <c r="P103" s="148"/>
      <c r="Q103" s="184">
        <f t="shared" si="4"/>
        <v>0</v>
      </c>
      <c r="R103" s="149"/>
      <c r="S103" s="210">
        <f t="shared" si="5"/>
        <v>0</v>
      </c>
      <c r="T103" s="111"/>
      <c r="U103" s="214" t="str">
        <f t="shared" si="6"/>
        <v/>
      </c>
      <c r="V103" s="192"/>
      <c r="W103" s="213" t="str">
        <f t="shared" si="7"/>
        <v/>
      </c>
      <c r="X103" s="206"/>
      <c r="Y103" s="134"/>
      <c r="Z103" s="135"/>
      <c r="AA103" s="136"/>
      <c r="AB103" s="5"/>
    </row>
    <row r="104" spans="1:28" s="137" customFormat="1" x14ac:dyDescent="0.35">
      <c r="A104" s="139"/>
      <c r="B104" s="140"/>
      <c r="C104" s="190"/>
      <c r="D104" s="141"/>
      <c r="E104" s="141"/>
      <c r="F104" s="187"/>
      <c r="G104" s="142"/>
      <c r="H104" s="143"/>
      <c r="I104" s="144"/>
      <c r="J104" s="145"/>
      <c r="K104" s="195"/>
      <c r="L104" s="200"/>
      <c r="M104" s="146"/>
      <c r="N104" s="151"/>
      <c r="O104" s="148"/>
      <c r="P104" s="148"/>
      <c r="Q104" s="184">
        <f t="shared" si="4"/>
        <v>0</v>
      </c>
      <c r="R104" s="149"/>
      <c r="S104" s="210">
        <f t="shared" si="5"/>
        <v>0</v>
      </c>
      <c r="T104" s="111"/>
      <c r="U104" s="214" t="str">
        <f t="shared" si="6"/>
        <v/>
      </c>
      <c r="V104" s="192"/>
      <c r="W104" s="213" t="str">
        <f t="shared" si="7"/>
        <v/>
      </c>
      <c r="X104" s="206"/>
      <c r="Y104" s="134"/>
      <c r="Z104" s="135"/>
      <c r="AA104" s="136"/>
      <c r="AB104" s="5"/>
    </row>
    <row r="105" spans="1:28" s="137" customFormat="1" x14ac:dyDescent="0.35">
      <c r="A105" s="139"/>
      <c r="B105" s="140"/>
      <c r="C105" s="190"/>
      <c r="D105" s="141"/>
      <c r="E105" s="141"/>
      <c r="F105" s="187"/>
      <c r="G105" s="142"/>
      <c r="H105" s="143"/>
      <c r="I105" s="144"/>
      <c r="J105" s="145"/>
      <c r="K105" s="195"/>
      <c r="L105" s="200"/>
      <c r="M105" s="146"/>
      <c r="N105" s="151"/>
      <c r="O105" s="148"/>
      <c r="P105" s="148"/>
      <c r="Q105" s="184">
        <f t="shared" si="4"/>
        <v>0</v>
      </c>
      <c r="R105" s="149"/>
      <c r="S105" s="210">
        <f t="shared" si="5"/>
        <v>0</v>
      </c>
      <c r="T105" s="111"/>
      <c r="U105" s="214" t="str">
        <f t="shared" si="6"/>
        <v/>
      </c>
      <c r="V105" s="192"/>
      <c r="W105" s="213" t="str">
        <f t="shared" si="7"/>
        <v/>
      </c>
      <c r="X105" s="206"/>
      <c r="Y105" s="134"/>
      <c r="Z105" s="135"/>
      <c r="AA105" s="136"/>
      <c r="AB105" s="5"/>
    </row>
    <row r="106" spans="1:28" s="137" customFormat="1" x14ac:dyDescent="0.35">
      <c r="A106" s="139"/>
      <c r="B106" s="140"/>
      <c r="C106" s="190"/>
      <c r="D106" s="141"/>
      <c r="E106" s="141"/>
      <c r="F106" s="187"/>
      <c r="G106" s="142"/>
      <c r="H106" s="143"/>
      <c r="I106" s="144"/>
      <c r="J106" s="145"/>
      <c r="K106" s="195"/>
      <c r="L106" s="200"/>
      <c r="M106" s="146"/>
      <c r="N106" s="151"/>
      <c r="O106" s="148"/>
      <c r="P106" s="148"/>
      <c r="Q106" s="184">
        <f t="shared" si="4"/>
        <v>0</v>
      </c>
      <c r="R106" s="149"/>
      <c r="S106" s="210">
        <f t="shared" si="5"/>
        <v>0</v>
      </c>
      <c r="T106" s="111"/>
      <c r="U106" s="214" t="str">
        <f t="shared" si="6"/>
        <v/>
      </c>
      <c r="V106" s="192"/>
      <c r="W106" s="213" t="str">
        <f t="shared" si="7"/>
        <v/>
      </c>
      <c r="X106" s="206"/>
      <c r="Y106" s="134"/>
      <c r="Z106" s="135"/>
      <c r="AA106" s="136"/>
      <c r="AB106" s="5"/>
    </row>
    <row r="107" spans="1:28" s="137" customFormat="1" x14ac:dyDescent="0.35">
      <c r="A107" s="139"/>
      <c r="B107" s="140"/>
      <c r="C107" s="190"/>
      <c r="D107" s="141"/>
      <c r="E107" s="141"/>
      <c r="F107" s="187"/>
      <c r="G107" s="142"/>
      <c r="H107" s="143"/>
      <c r="I107" s="144"/>
      <c r="J107" s="145"/>
      <c r="K107" s="195"/>
      <c r="L107" s="200"/>
      <c r="M107" s="146"/>
      <c r="N107" s="151"/>
      <c r="O107" s="148"/>
      <c r="P107" s="148"/>
      <c r="Q107" s="184">
        <f t="shared" si="4"/>
        <v>0</v>
      </c>
      <c r="R107" s="149"/>
      <c r="S107" s="210">
        <f t="shared" si="5"/>
        <v>0</v>
      </c>
      <c r="T107" s="111"/>
      <c r="U107" s="214" t="str">
        <f t="shared" si="6"/>
        <v/>
      </c>
      <c r="V107" s="192"/>
      <c r="W107" s="213" t="str">
        <f t="shared" si="7"/>
        <v/>
      </c>
      <c r="X107" s="206"/>
      <c r="Y107" s="134"/>
      <c r="Z107" s="135"/>
      <c r="AA107" s="136"/>
      <c r="AB107" s="5"/>
    </row>
    <row r="108" spans="1:28" s="137" customFormat="1" x14ac:dyDescent="0.35">
      <c r="A108" s="139"/>
      <c r="B108" s="140"/>
      <c r="C108" s="190"/>
      <c r="D108" s="141"/>
      <c r="E108" s="141"/>
      <c r="F108" s="187"/>
      <c r="G108" s="142"/>
      <c r="H108" s="143"/>
      <c r="I108" s="144"/>
      <c r="J108" s="145"/>
      <c r="K108" s="195"/>
      <c r="L108" s="200"/>
      <c r="M108" s="146"/>
      <c r="N108" s="151"/>
      <c r="O108" s="148"/>
      <c r="P108" s="148"/>
      <c r="Q108" s="184">
        <f t="shared" si="4"/>
        <v>0</v>
      </c>
      <c r="R108" s="149"/>
      <c r="S108" s="210">
        <f t="shared" si="5"/>
        <v>0</v>
      </c>
      <c r="T108" s="111"/>
      <c r="U108" s="214" t="str">
        <f t="shared" si="6"/>
        <v/>
      </c>
      <c r="V108" s="192"/>
      <c r="W108" s="213" t="str">
        <f t="shared" si="7"/>
        <v/>
      </c>
      <c r="X108" s="206"/>
      <c r="Y108" s="134"/>
      <c r="Z108" s="135"/>
      <c r="AA108" s="136"/>
      <c r="AB108" s="5"/>
    </row>
    <row r="109" spans="1:28" s="137" customFormat="1" x14ac:dyDescent="0.35">
      <c r="A109" s="139"/>
      <c r="B109" s="140"/>
      <c r="C109" s="190"/>
      <c r="D109" s="141"/>
      <c r="E109" s="141"/>
      <c r="F109" s="187"/>
      <c r="G109" s="142"/>
      <c r="H109" s="143"/>
      <c r="I109" s="144"/>
      <c r="J109" s="145"/>
      <c r="K109" s="195"/>
      <c r="L109" s="200"/>
      <c r="M109" s="146"/>
      <c r="N109" s="151"/>
      <c r="O109" s="148"/>
      <c r="P109" s="148"/>
      <c r="Q109" s="184">
        <f t="shared" si="4"/>
        <v>0</v>
      </c>
      <c r="R109" s="149"/>
      <c r="S109" s="210">
        <f t="shared" si="5"/>
        <v>0</v>
      </c>
      <c r="T109" s="111"/>
      <c r="U109" s="214" t="str">
        <f t="shared" si="6"/>
        <v/>
      </c>
      <c r="V109" s="192"/>
      <c r="W109" s="213" t="str">
        <f t="shared" si="7"/>
        <v/>
      </c>
      <c r="X109" s="206"/>
      <c r="Y109" s="134"/>
      <c r="Z109" s="135"/>
      <c r="AA109" s="136"/>
      <c r="AB109" s="5"/>
    </row>
    <row r="110" spans="1:28" s="137" customFormat="1" x14ac:dyDescent="0.35">
      <c r="A110" s="139"/>
      <c r="B110" s="140"/>
      <c r="C110" s="190"/>
      <c r="D110" s="141"/>
      <c r="E110" s="141"/>
      <c r="F110" s="187"/>
      <c r="G110" s="142"/>
      <c r="H110" s="143"/>
      <c r="I110" s="144"/>
      <c r="J110" s="145"/>
      <c r="K110" s="195"/>
      <c r="L110" s="200"/>
      <c r="M110" s="146"/>
      <c r="N110" s="151"/>
      <c r="O110" s="148"/>
      <c r="P110" s="148"/>
      <c r="Q110" s="184">
        <f t="shared" si="4"/>
        <v>0</v>
      </c>
      <c r="R110" s="149"/>
      <c r="S110" s="210">
        <f t="shared" si="5"/>
        <v>0</v>
      </c>
      <c r="T110" s="111"/>
      <c r="U110" s="214" t="str">
        <f t="shared" si="6"/>
        <v/>
      </c>
      <c r="V110" s="192"/>
      <c r="W110" s="213" t="str">
        <f t="shared" si="7"/>
        <v/>
      </c>
      <c r="X110" s="206"/>
      <c r="Y110" s="134"/>
      <c r="Z110" s="135"/>
      <c r="AA110" s="136"/>
      <c r="AB110" s="5"/>
    </row>
    <row r="111" spans="1:28" s="137" customFormat="1" x14ac:dyDescent="0.35">
      <c r="A111" s="139"/>
      <c r="B111" s="140"/>
      <c r="C111" s="190"/>
      <c r="D111" s="141"/>
      <c r="E111" s="141"/>
      <c r="F111" s="187"/>
      <c r="G111" s="142"/>
      <c r="H111" s="143"/>
      <c r="I111" s="144"/>
      <c r="J111" s="145"/>
      <c r="K111" s="195"/>
      <c r="L111" s="200"/>
      <c r="M111" s="146"/>
      <c r="N111" s="151"/>
      <c r="O111" s="148"/>
      <c r="P111" s="148"/>
      <c r="Q111" s="184">
        <f t="shared" si="4"/>
        <v>0</v>
      </c>
      <c r="R111" s="149"/>
      <c r="S111" s="210">
        <f t="shared" si="5"/>
        <v>0</v>
      </c>
      <c r="T111" s="111"/>
      <c r="U111" s="214" t="str">
        <f t="shared" si="6"/>
        <v/>
      </c>
      <c r="V111" s="192"/>
      <c r="W111" s="213" t="str">
        <f t="shared" si="7"/>
        <v/>
      </c>
      <c r="X111" s="206"/>
      <c r="Y111" s="134"/>
      <c r="Z111" s="135"/>
      <c r="AA111" s="136"/>
      <c r="AB111" s="5"/>
    </row>
    <row r="112" spans="1:28" s="137" customFormat="1" x14ac:dyDescent="0.35">
      <c r="A112" s="139"/>
      <c r="B112" s="140"/>
      <c r="C112" s="190"/>
      <c r="D112" s="141"/>
      <c r="E112" s="141"/>
      <c r="F112" s="187"/>
      <c r="G112" s="142"/>
      <c r="H112" s="143"/>
      <c r="I112" s="144"/>
      <c r="J112" s="145"/>
      <c r="K112" s="195"/>
      <c r="L112" s="200"/>
      <c r="M112" s="146"/>
      <c r="N112" s="151"/>
      <c r="O112" s="148"/>
      <c r="P112" s="148"/>
      <c r="Q112" s="184">
        <f t="shared" si="4"/>
        <v>0</v>
      </c>
      <c r="R112" s="149"/>
      <c r="S112" s="210">
        <f t="shared" si="5"/>
        <v>0</v>
      </c>
      <c r="T112" s="111"/>
      <c r="U112" s="214" t="str">
        <f t="shared" si="6"/>
        <v/>
      </c>
      <c r="V112" s="192"/>
      <c r="W112" s="213" t="str">
        <f t="shared" si="7"/>
        <v/>
      </c>
      <c r="X112" s="206"/>
      <c r="Y112" s="134"/>
      <c r="Z112" s="135"/>
      <c r="AA112" s="136"/>
      <c r="AB112" s="5"/>
    </row>
    <row r="113" spans="1:28" s="137" customFormat="1" x14ac:dyDescent="0.35">
      <c r="A113" s="139"/>
      <c r="B113" s="140"/>
      <c r="C113" s="190"/>
      <c r="D113" s="141"/>
      <c r="E113" s="141"/>
      <c r="F113" s="187"/>
      <c r="G113" s="142"/>
      <c r="H113" s="143"/>
      <c r="I113" s="144"/>
      <c r="J113" s="145"/>
      <c r="K113" s="195"/>
      <c r="L113" s="200"/>
      <c r="M113" s="146"/>
      <c r="N113" s="151"/>
      <c r="O113" s="148"/>
      <c r="P113" s="148"/>
      <c r="Q113" s="184">
        <f t="shared" si="4"/>
        <v>0</v>
      </c>
      <c r="R113" s="149"/>
      <c r="S113" s="210">
        <f t="shared" si="5"/>
        <v>0</v>
      </c>
      <c r="T113" s="111"/>
      <c r="U113" s="214" t="str">
        <f t="shared" si="6"/>
        <v/>
      </c>
      <c r="V113" s="192"/>
      <c r="W113" s="213" t="str">
        <f t="shared" si="7"/>
        <v/>
      </c>
      <c r="X113" s="206"/>
      <c r="Y113" s="134"/>
      <c r="Z113" s="135"/>
      <c r="AA113" s="136"/>
      <c r="AB113" s="5"/>
    </row>
    <row r="114" spans="1:28" s="137" customFormat="1" x14ac:dyDescent="0.35">
      <c r="A114" s="139"/>
      <c r="B114" s="140"/>
      <c r="C114" s="190"/>
      <c r="D114" s="141"/>
      <c r="E114" s="141"/>
      <c r="F114" s="187"/>
      <c r="G114" s="142"/>
      <c r="H114" s="143"/>
      <c r="I114" s="144"/>
      <c r="J114" s="145"/>
      <c r="K114" s="195"/>
      <c r="L114" s="200"/>
      <c r="M114" s="146"/>
      <c r="N114" s="151"/>
      <c r="O114" s="148"/>
      <c r="P114" s="148"/>
      <c r="Q114" s="184">
        <f t="shared" si="4"/>
        <v>0</v>
      </c>
      <c r="R114" s="149"/>
      <c r="S114" s="210">
        <f t="shared" si="5"/>
        <v>0</v>
      </c>
      <c r="T114" s="111"/>
      <c r="U114" s="214" t="str">
        <f t="shared" si="6"/>
        <v/>
      </c>
      <c r="V114" s="192"/>
      <c r="W114" s="213" t="str">
        <f t="shared" si="7"/>
        <v/>
      </c>
      <c r="X114" s="206"/>
      <c r="Y114" s="134"/>
      <c r="Z114" s="135"/>
      <c r="AA114" s="136"/>
      <c r="AB114" s="5"/>
    </row>
    <row r="115" spans="1:28" s="137" customFormat="1" x14ac:dyDescent="0.35">
      <c r="A115" s="139"/>
      <c r="B115" s="140"/>
      <c r="C115" s="190"/>
      <c r="D115" s="141"/>
      <c r="E115" s="141"/>
      <c r="F115" s="187"/>
      <c r="G115" s="142"/>
      <c r="H115" s="143"/>
      <c r="I115" s="144"/>
      <c r="J115" s="145"/>
      <c r="K115" s="195"/>
      <c r="L115" s="200"/>
      <c r="M115" s="146"/>
      <c r="N115" s="151"/>
      <c r="O115" s="148"/>
      <c r="P115" s="148"/>
      <c r="Q115" s="184">
        <f t="shared" si="4"/>
        <v>0</v>
      </c>
      <c r="R115" s="149"/>
      <c r="S115" s="210">
        <f t="shared" si="5"/>
        <v>0</v>
      </c>
      <c r="T115" s="111"/>
      <c r="U115" s="214" t="str">
        <f t="shared" si="6"/>
        <v/>
      </c>
      <c r="V115" s="192"/>
      <c r="W115" s="213" t="str">
        <f t="shared" si="7"/>
        <v/>
      </c>
      <c r="X115" s="206"/>
      <c r="Y115" s="134"/>
      <c r="Z115" s="135"/>
      <c r="AA115" s="136"/>
      <c r="AB115" s="5"/>
    </row>
    <row r="116" spans="1:28" s="137" customFormat="1" x14ac:dyDescent="0.35">
      <c r="A116" s="139"/>
      <c r="B116" s="140"/>
      <c r="C116" s="190"/>
      <c r="D116" s="141"/>
      <c r="E116" s="141"/>
      <c r="F116" s="187"/>
      <c r="G116" s="142"/>
      <c r="H116" s="143"/>
      <c r="I116" s="144"/>
      <c r="J116" s="145"/>
      <c r="K116" s="195"/>
      <c r="L116" s="200"/>
      <c r="M116" s="146"/>
      <c r="N116" s="151"/>
      <c r="O116" s="148"/>
      <c r="P116" s="148"/>
      <c r="Q116" s="184">
        <f t="shared" si="4"/>
        <v>0</v>
      </c>
      <c r="R116" s="149"/>
      <c r="S116" s="210">
        <f t="shared" si="5"/>
        <v>0</v>
      </c>
      <c r="T116" s="111"/>
      <c r="U116" s="214" t="str">
        <f t="shared" si="6"/>
        <v/>
      </c>
      <c r="V116" s="192"/>
      <c r="W116" s="213" t="str">
        <f t="shared" si="7"/>
        <v/>
      </c>
      <c r="X116" s="206"/>
      <c r="Y116" s="134"/>
      <c r="Z116" s="135"/>
      <c r="AA116" s="136"/>
      <c r="AB116" s="5"/>
    </row>
    <row r="117" spans="1:28" s="137" customFormat="1" x14ac:dyDescent="0.35">
      <c r="A117" s="139"/>
      <c r="B117" s="140"/>
      <c r="C117" s="190"/>
      <c r="D117" s="141"/>
      <c r="E117" s="141"/>
      <c r="F117" s="187"/>
      <c r="G117" s="142"/>
      <c r="H117" s="143"/>
      <c r="I117" s="144"/>
      <c r="J117" s="145"/>
      <c r="K117" s="195"/>
      <c r="L117" s="200"/>
      <c r="M117" s="146"/>
      <c r="N117" s="151"/>
      <c r="O117" s="148"/>
      <c r="P117" s="148"/>
      <c r="Q117" s="184">
        <f t="shared" si="4"/>
        <v>0</v>
      </c>
      <c r="R117" s="149"/>
      <c r="S117" s="210">
        <f t="shared" si="5"/>
        <v>0</v>
      </c>
      <c r="T117" s="111"/>
      <c r="U117" s="214" t="str">
        <f t="shared" si="6"/>
        <v/>
      </c>
      <c r="V117" s="192"/>
      <c r="W117" s="213" t="str">
        <f t="shared" si="7"/>
        <v/>
      </c>
      <c r="X117" s="206"/>
      <c r="Y117" s="134"/>
      <c r="Z117" s="135"/>
      <c r="AA117" s="136"/>
      <c r="AB117" s="5"/>
    </row>
    <row r="118" spans="1:28" s="137" customFormat="1" x14ac:dyDescent="0.35">
      <c r="A118" s="139"/>
      <c r="B118" s="140"/>
      <c r="C118" s="190"/>
      <c r="D118" s="141"/>
      <c r="E118" s="141"/>
      <c r="F118" s="187"/>
      <c r="G118" s="142"/>
      <c r="H118" s="143"/>
      <c r="I118" s="144"/>
      <c r="J118" s="145"/>
      <c r="K118" s="195"/>
      <c r="L118" s="200"/>
      <c r="M118" s="146"/>
      <c r="N118" s="151"/>
      <c r="O118" s="148"/>
      <c r="P118" s="148"/>
      <c r="Q118" s="184">
        <f t="shared" si="4"/>
        <v>0</v>
      </c>
      <c r="R118" s="149"/>
      <c r="S118" s="210">
        <f t="shared" si="5"/>
        <v>0</v>
      </c>
      <c r="T118" s="111"/>
      <c r="U118" s="214" t="str">
        <f t="shared" si="6"/>
        <v/>
      </c>
      <c r="V118" s="192"/>
      <c r="W118" s="213" t="str">
        <f t="shared" si="7"/>
        <v/>
      </c>
      <c r="X118" s="206"/>
      <c r="Y118" s="134"/>
      <c r="Z118" s="135"/>
      <c r="AA118" s="136"/>
      <c r="AB118" s="5"/>
    </row>
    <row r="119" spans="1:28" s="137" customFormat="1" x14ac:dyDescent="0.35">
      <c r="A119" s="139"/>
      <c r="B119" s="140"/>
      <c r="C119" s="190"/>
      <c r="D119" s="141"/>
      <c r="E119" s="141"/>
      <c r="F119" s="187"/>
      <c r="G119" s="142"/>
      <c r="H119" s="143"/>
      <c r="I119" s="144"/>
      <c r="J119" s="145"/>
      <c r="K119" s="195"/>
      <c r="L119" s="200"/>
      <c r="M119" s="146"/>
      <c r="N119" s="151"/>
      <c r="O119" s="148"/>
      <c r="P119" s="148"/>
      <c r="Q119" s="184">
        <f t="shared" si="4"/>
        <v>0</v>
      </c>
      <c r="R119" s="149"/>
      <c r="S119" s="210">
        <f t="shared" si="5"/>
        <v>0</v>
      </c>
      <c r="T119" s="111"/>
      <c r="U119" s="214" t="str">
        <f t="shared" si="6"/>
        <v/>
      </c>
      <c r="V119" s="192"/>
      <c r="W119" s="213" t="str">
        <f t="shared" si="7"/>
        <v/>
      </c>
      <c r="X119" s="206"/>
      <c r="Y119" s="134"/>
      <c r="Z119" s="135"/>
      <c r="AA119" s="136"/>
      <c r="AB119" s="5"/>
    </row>
    <row r="120" spans="1:28" s="137" customFormat="1" x14ac:dyDescent="0.35">
      <c r="A120" s="139"/>
      <c r="B120" s="140"/>
      <c r="C120" s="190"/>
      <c r="D120" s="141"/>
      <c r="E120" s="141"/>
      <c r="F120" s="187"/>
      <c r="G120" s="142"/>
      <c r="H120" s="143"/>
      <c r="I120" s="144"/>
      <c r="J120" s="145"/>
      <c r="K120" s="195"/>
      <c r="L120" s="200"/>
      <c r="M120" s="146"/>
      <c r="N120" s="151"/>
      <c r="O120" s="148"/>
      <c r="P120" s="148"/>
      <c r="Q120" s="184">
        <f t="shared" si="4"/>
        <v>0</v>
      </c>
      <c r="R120" s="149"/>
      <c r="S120" s="210">
        <f t="shared" si="5"/>
        <v>0</v>
      </c>
      <c r="T120" s="111"/>
      <c r="U120" s="214" t="str">
        <f t="shared" si="6"/>
        <v/>
      </c>
      <c r="V120" s="192"/>
      <c r="W120" s="213" t="str">
        <f t="shared" si="7"/>
        <v/>
      </c>
      <c r="X120" s="206"/>
      <c r="Y120" s="134"/>
      <c r="Z120" s="135"/>
      <c r="AA120" s="136"/>
      <c r="AB120" s="5"/>
    </row>
    <row r="121" spans="1:28" s="137" customFormat="1" x14ac:dyDescent="0.35">
      <c r="A121" s="139"/>
      <c r="B121" s="140"/>
      <c r="C121" s="190"/>
      <c r="D121" s="141"/>
      <c r="E121" s="141"/>
      <c r="F121" s="187"/>
      <c r="G121" s="142"/>
      <c r="H121" s="143"/>
      <c r="I121" s="144"/>
      <c r="J121" s="145"/>
      <c r="K121" s="195"/>
      <c r="L121" s="200"/>
      <c r="M121" s="146"/>
      <c r="N121" s="151"/>
      <c r="O121" s="148"/>
      <c r="P121" s="148"/>
      <c r="Q121" s="184">
        <f t="shared" si="4"/>
        <v>0</v>
      </c>
      <c r="R121" s="149"/>
      <c r="S121" s="210">
        <f t="shared" si="5"/>
        <v>0</v>
      </c>
      <c r="T121" s="111"/>
      <c r="U121" s="214" t="str">
        <f t="shared" si="6"/>
        <v/>
      </c>
      <c r="V121" s="192"/>
      <c r="W121" s="213" t="str">
        <f t="shared" si="7"/>
        <v/>
      </c>
      <c r="X121" s="206"/>
      <c r="Y121" s="134"/>
      <c r="Z121" s="135"/>
      <c r="AA121" s="136"/>
      <c r="AB121" s="5"/>
    </row>
    <row r="122" spans="1:28" s="137" customFormat="1" x14ac:dyDescent="0.35">
      <c r="A122" s="139"/>
      <c r="B122" s="140"/>
      <c r="C122" s="190"/>
      <c r="D122" s="141"/>
      <c r="E122" s="141"/>
      <c r="F122" s="187"/>
      <c r="G122" s="142"/>
      <c r="H122" s="143"/>
      <c r="I122" s="144"/>
      <c r="J122" s="145"/>
      <c r="K122" s="195"/>
      <c r="L122" s="200"/>
      <c r="M122" s="146"/>
      <c r="N122" s="151"/>
      <c r="O122" s="148"/>
      <c r="P122" s="148"/>
      <c r="Q122" s="184">
        <f t="shared" si="4"/>
        <v>0</v>
      </c>
      <c r="R122" s="149"/>
      <c r="S122" s="210">
        <f t="shared" si="5"/>
        <v>0</v>
      </c>
      <c r="T122" s="111"/>
      <c r="U122" s="214" t="str">
        <f t="shared" si="6"/>
        <v/>
      </c>
      <c r="V122" s="192"/>
      <c r="W122" s="213" t="str">
        <f t="shared" si="7"/>
        <v/>
      </c>
      <c r="X122" s="206"/>
      <c r="Y122" s="134"/>
      <c r="Z122" s="135"/>
      <c r="AA122" s="136"/>
      <c r="AB122" s="5"/>
    </row>
    <row r="123" spans="1:28" s="137" customFormat="1" x14ac:dyDescent="0.35">
      <c r="A123" s="139"/>
      <c r="B123" s="140"/>
      <c r="C123" s="190"/>
      <c r="D123" s="141"/>
      <c r="E123" s="141"/>
      <c r="F123" s="187"/>
      <c r="G123" s="142"/>
      <c r="H123" s="143"/>
      <c r="I123" s="144"/>
      <c r="J123" s="145"/>
      <c r="K123" s="195"/>
      <c r="L123" s="200"/>
      <c r="M123" s="146"/>
      <c r="N123" s="151"/>
      <c r="O123" s="148"/>
      <c r="P123" s="148"/>
      <c r="Q123" s="184">
        <f t="shared" si="4"/>
        <v>0</v>
      </c>
      <c r="R123" s="149"/>
      <c r="S123" s="210">
        <f t="shared" si="5"/>
        <v>0</v>
      </c>
      <c r="T123" s="111"/>
      <c r="U123" s="214" t="str">
        <f t="shared" si="6"/>
        <v/>
      </c>
      <c r="V123" s="192"/>
      <c r="W123" s="213" t="str">
        <f t="shared" si="7"/>
        <v/>
      </c>
      <c r="X123" s="206"/>
      <c r="Y123" s="134"/>
      <c r="Z123" s="135"/>
      <c r="AA123" s="136"/>
      <c r="AB123" s="5"/>
    </row>
    <row r="124" spans="1:28" s="137" customFormat="1" x14ac:dyDescent="0.35">
      <c r="A124" s="139"/>
      <c r="B124" s="140"/>
      <c r="C124" s="190"/>
      <c r="D124" s="141"/>
      <c r="E124" s="141"/>
      <c r="F124" s="187"/>
      <c r="G124" s="142"/>
      <c r="H124" s="143"/>
      <c r="I124" s="144"/>
      <c r="J124" s="145"/>
      <c r="K124" s="195"/>
      <c r="L124" s="200"/>
      <c r="M124" s="146"/>
      <c r="N124" s="151"/>
      <c r="O124" s="148"/>
      <c r="P124" s="148"/>
      <c r="Q124" s="184">
        <f t="shared" si="4"/>
        <v>0</v>
      </c>
      <c r="R124" s="149"/>
      <c r="S124" s="210">
        <f t="shared" si="5"/>
        <v>0</v>
      </c>
      <c r="T124" s="111"/>
      <c r="U124" s="214" t="str">
        <f t="shared" si="6"/>
        <v/>
      </c>
      <c r="V124" s="192"/>
      <c r="W124" s="213" t="str">
        <f t="shared" si="7"/>
        <v/>
      </c>
      <c r="X124" s="206"/>
      <c r="Y124" s="134"/>
      <c r="Z124" s="135"/>
      <c r="AA124" s="136"/>
      <c r="AB124" s="5"/>
    </row>
    <row r="125" spans="1:28" s="137" customFormat="1" x14ac:dyDescent="0.35">
      <c r="A125" s="139"/>
      <c r="B125" s="140"/>
      <c r="C125" s="190"/>
      <c r="D125" s="141"/>
      <c r="E125" s="141"/>
      <c r="F125" s="187"/>
      <c r="G125" s="142"/>
      <c r="H125" s="143"/>
      <c r="I125" s="144"/>
      <c r="J125" s="145"/>
      <c r="K125" s="195"/>
      <c r="L125" s="200"/>
      <c r="M125" s="146"/>
      <c r="N125" s="151"/>
      <c r="O125" s="148"/>
      <c r="P125" s="148"/>
      <c r="Q125" s="184">
        <f t="shared" si="4"/>
        <v>0</v>
      </c>
      <c r="R125" s="149"/>
      <c r="S125" s="210">
        <f t="shared" si="5"/>
        <v>0</v>
      </c>
      <c r="T125" s="111"/>
      <c r="U125" s="214" t="str">
        <f t="shared" si="6"/>
        <v/>
      </c>
      <c r="V125" s="192"/>
      <c r="W125" s="213" t="str">
        <f t="shared" si="7"/>
        <v/>
      </c>
      <c r="X125" s="206"/>
      <c r="Y125" s="134"/>
      <c r="Z125" s="135"/>
      <c r="AA125" s="136"/>
      <c r="AB125" s="5"/>
    </row>
    <row r="126" spans="1:28" s="137" customFormat="1" x14ac:dyDescent="0.35">
      <c r="A126" s="139"/>
      <c r="B126" s="140"/>
      <c r="C126" s="190"/>
      <c r="D126" s="141"/>
      <c r="E126" s="141"/>
      <c r="F126" s="187"/>
      <c r="G126" s="142"/>
      <c r="H126" s="143"/>
      <c r="I126" s="144"/>
      <c r="J126" s="145"/>
      <c r="K126" s="195"/>
      <c r="L126" s="200"/>
      <c r="M126" s="146"/>
      <c r="N126" s="151"/>
      <c r="O126" s="148"/>
      <c r="P126" s="148"/>
      <c r="Q126" s="184">
        <f t="shared" si="4"/>
        <v>0</v>
      </c>
      <c r="R126" s="149"/>
      <c r="S126" s="210">
        <f t="shared" si="5"/>
        <v>0</v>
      </c>
      <c r="T126" s="111"/>
      <c r="U126" s="214" t="str">
        <f t="shared" si="6"/>
        <v/>
      </c>
      <c r="V126" s="192"/>
      <c r="W126" s="213" t="str">
        <f t="shared" si="7"/>
        <v/>
      </c>
      <c r="X126" s="206"/>
      <c r="Y126" s="134"/>
      <c r="Z126" s="135"/>
      <c r="AA126" s="136"/>
      <c r="AB126" s="5"/>
    </row>
    <row r="127" spans="1:28" s="137" customFormat="1" x14ac:dyDescent="0.35">
      <c r="A127" s="139"/>
      <c r="B127" s="140"/>
      <c r="C127" s="190"/>
      <c r="D127" s="141"/>
      <c r="E127" s="141"/>
      <c r="F127" s="187"/>
      <c r="G127" s="142"/>
      <c r="H127" s="143"/>
      <c r="I127" s="144"/>
      <c r="J127" s="145"/>
      <c r="K127" s="195"/>
      <c r="L127" s="200"/>
      <c r="M127" s="146"/>
      <c r="N127" s="151"/>
      <c r="O127" s="148"/>
      <c r="P127" s="148"/>
      <c r="Q127" s="184">
        <f t="shared" si="4"/>
        <v>0</v>
      </c>
      <c r="R127" s="149"/>
      <c r="S127" s="210">
        <f t="shared" si="5"/>
        <v>0</v>
      </c>
      <c r="T127" s="111"/>
      <c r="U127" s="214" t="str">
        <f t="shared" si="6"/>
        <v/>
      </c>
      <c r="V127" s="192"/>
      <c r="W127" s="213" t="str">
        <f t="shared" si="7"/>
        <v/>
      </c>
      <c r="X127" s="206"/>
      <c r="Y127" s="134"/>
      <c r="Z127" s="135"/>
      <c r="AA127" s="136"/>
      <c r="AB127" s="5"/>
    </row>
    <row r="128" spans="1:28" s="137" customFormat="1" x14ac:dyDescent="0.35">
      <c r="A128" s="139"/>
      <c r="B128" s="140"/>
      <c r="C128" s="190"/>
      <c r="D128" s="141"/>
      <c r="E128" s="141"/>
      <c r="F128" s="187"/>
      <c r="G128" s="142"/>
      <c r="H128" s="143"/>
      <c r="I128" s="144"/>
      <c r="J128" s="145"/>
      <c r="K128" s="195"/>
      <c r="L128" s="200"/>
      <c r="M128" s="146"/>
      <c r="N128" s="151"/>
      <c r="O128" s="148"/>
      <c r="P128" s="148"/>
      <c r="Q128" s="184">
        <f t="shared" si="4"/>
        <v>0</v>
      </c>
      <c r="R128" s="149"/>
      <c r="S128" s="210">
        <f t="shared" si="5"/>
        <v>0</v>
      </c>
      <c r="T128" s="111"/>
      <c r="U128" s="214" t="str">
        <f t="shared" si="6"/>
        <v/>
      </c>
      <c r="V128" s="192"/>
      <c r="W128" s="213" t="str">
        <f t="shared" si="7"/>
        <v/>
      </c>
      <c r="X128" s="206"/>
      <c r="Y128" s="134"/>
      <c r="Z128" s="135"/>
      <c r="AA128" s="136"/>
      <c r="AB128" s="5"/>
    </row>
    <row r="129" spans="1:28" s="137" customFormat="1" x14ac:dyDescent="0.35">
      <c r="A129" s="139"/>
      <c r="B129" s="140"/>
      <c r="C129" s="190"/>
      <c r="D129" s="141"/>
      <c r="E129" s="141"/>
      <c r="F129" s="187"/>
      <c r="G129" s="142"/>
      <c r="H129" s="143"/>
      <c r="I129" s="144"/>
      <c r="J129" s="145"/>
      <c r="K129" s="195"/>
      <c r="L129" s="200"/>
      <c r="M129" s="146"/>
      <c r="N129" s="151"/>
      <c r="O129" s="148"/>
      <c r="P129" s="148"/>
      <c r="Q129" s="184">
        <f t="shared" si="4"/>
        <v>0</v>
      </c>
      <c r="R129" s="149"/>
      <c r="S129" s="210">
        <f t="shared" si="5"/>
        <v>0</v>
      </c>
      <c r="T129" s="111"/>
      <c r="U129" s="214" t="str">
        <f t="shared" si="6"/>
        <v/>
      </c>
      <c r="V129" s="192"/>
      <c r="W129" s="213" t="str">
        <f t="shared" si="7"/>
        <v/>
      </c>
      <c r="X129" s="206"/>
      <c r="Y129" s="134"/>
      <c r="Z129" s="135"/>
      <c r="AA129" s="136"/>
      <c r="AB129" s="5"/>
    </row>
    <row r="130" spans="1:28" s="137" customFormat="1" x14ac:dyDescent="0.35">
      <c r="A130" s="139"/>
      <c r="B130" s="140"/>
      <c r="C130" s="190"/>
      <c r="D130" s="141"/>
      <c r="E130" s="141"/>
      <c r="F130" s="187"/>
      <c r="G130" s="142"/>
      <c r="H130" s="143"/>
      <c r="I130" s="144"/>
      <c r="J130" s="145"/>
      <c r="K130" s="195"/>
      <c r="L130" s="200"/>
      <c r="M130" s="146"/>
      <c r="N130" s="151"/>
      <c r="O130" s="148"/>
      <c r="P130" s="148"/>
      <c r="Q130" s="184">
        <f t="shared" si="4"/>
        <v>0</v>
      </c>
      <c r="R130" s="149"/>
      <c r="S130" s="210">
        <f t="shared" si="5"/>
        <v>0</v>
      </c>
      <c r="T130" s="111"/>
      <c r="U130" s="214" t="str">
        <f t="shared" si="6"/>
        <v/>
      </c>
      <c r="V130" s="192"/>
      <c r="W130" s="213" t="str">
        <f t="shared" si="7"/>
        <v/>
      </c>
      <c r="X130" s="206"/>
      <c r="Y130" s="134"/>
      <c r="Z130" s="135"/>
      <c r="AA130" s="136"/>
      <c r="AB130" s="5"/>
    </row>
    <row r="131" spans="1:28" s="137" customFormat="1" x14ac:dyDescent="0.35">
      <c r="A131" s="139"/>
      <c r="B131" s="140"/>
      <c r="C131" s="190"/>
      <c r="D131" s="141"/>
      <c r="E131" s="141"/>
      <c r="F131" s="187"/>
      <c r="G131" s="142"/>
      <c r="H131" s="143"/>
      <c r="I131" s="144"/>
      <c r="J131" s="145"/>
      <c r="K131" s="195"/>
      <c r="L131" s="200"/>
      <c r="M131" s="146"/>
      <c r="N131" s="151"/>
      <c r="O131" s="148"/>
      <c r="P131" s="148"/>
      <c r="Q131" s="184">
        <f t="shared" si="4"/>
        <v>0</v>
      </c>
      <c r="R131" s="149"/>
      <c r="S131" s="210">
        <f t="shared" si="5"/>
        <v>0</v>
      </c>
      <c r="T131" s="111"/>
      <c r="U131" s="214" t="str">
        <f t="shared" si="6"/>
        <v/>
      </c>
      <c r="V131" s="192"/>
      <c r="W131" s="213" t="str">
        <f t="shared" si="7"/>
        <v/>
      </c>
      <c r="X131" s="206"/>
      <c r="Y131" s="134"/>
      <c r="Z131" s="135"/>
      <c r="AA131" s="136"/>
      <c r="AB131" s="5"/>
    </row>
    <row r="132" spans="1:28" s="137" customFormat="1" x14ac:dyDescent="0.35">
      <c r="A132" s="139"/>
      <c r="B132" s="140"/>
      <c r="C132" s="190"/>
      <c r="D132" s="141"/>
      <c r="E132" s="141"/>
      <c r="F132" s="187"/>
      <c r="G132" s="142"/>
      <c r="H132" s="143"/>
      <c r="I132" s="144"/>
      <c r="J132" s="145"/>
      <c r="K132" s="195"/>
      <c r="L132" s="200"/>
      <c r="M132" s="146"/>
      <c r="N132" s="151"/>
      <c r="O132" s="148"/>
      <c r="P132" s="148"/>
      <c r="Q132" s="184">
        <f t="shared" si="4"/>
        <v>0</v>
      </c>
      <c r="R132" s="149"/>
      <c r="S132" s="210">
        <f t="shared" si="5"/>
        <v>0</v>
      </c>
      <c r="T132" s="111"/>
      <c r="U132" s="214" t="str">
        <f t="shared" si="6"/>
        <v/>
      </c>
      <c r="V132" s="192"/>
      <c r="W132" s="213" t="str">
        <f t="shared" si="7"/>
        <v/>
      </c>
      <c r="X132" s="206"/>
      <c r="Y132" s="134"/>
      <c r="Z132" s="135"/>
      <c r="AA132" s="136"/>
      <c r="AB132" s="5"/>
    </row>
    <row r="133" spans="1:28" s="137" customFormat="1" x14ac:dyDescent="0.35">
      <c r="A133" s="139"/>
      <c r="B133" s="140"/>
      <c r="C133" s="190"/>
      <c r="D133" s="141"/>
      <c r="E133" s="141"/>
      <c r="F133" s="187"/>
      <c r="G133" s="142"/>
      <c r="H133" s="143"/>
      <c r="I133" s="144"/>
      <c r="J133" s="145"/>
      <c r="K133" s="195"/>
      <c r="L133" s="200"/>
      <c r="M133" s="146"/>
      <c r="N133" s="151"/>
      <c r="O133" s="148"/>
      <c r="P133" s="148"/>
      <c r="Q133" s="184">
        <f t="shared" si="4"/>
        <v>0</v>
      </c>
      <c r="R133" s="149"/>
      <c r="S133" s="210">
        <f t="shared" si="5"/>
        <v>0</v>
      </c>
      <c r="T133" s="111"/>
      <c r="U133" s="214" t="str">
        <f t="shared" si="6"/>
        <v/>
      </c>
      <c r="V133" s="192"/>
      <c r="W133" s="213" t="str">
        <f t="shared" si="7"/>
        <v/>
      </c>
      <c r="X133" s="206"/>
      <c r="Y133" s="134"/>
      <c r="Z133" s="135"/>
      <c r="AA133" s="136"/>
      <c r="AB133" s="5"/>
    </row>
    <row r="134" spans="1:28" s="137" customFormat="1" x14ac:dyDescent="0.35">
      <c r="A134" s="139"/>
      <c r="B134" s="140"/>
      <c r="C134" s="190"/>
      <c r="D134" s="141"/>
      <c r="E134" s="141"/>
      <c r="F134" s="187"/>
      <c r="G134" s="142"/>
      <c r="H134" s="143"/>
      <c r="I134" s="144"/>
      <c r="J134" s="145"/>
      <c r="K134" s="195"/>
      <c r="L134" s="200"/>
      <c r="M134" s="146"/>
      <c r="N134" s="151"/>
      <c r="O134" s="148"/>
      <c r="P134" s="148"/>
      <c r="Q134" s="184">
        <f t="shared" si="4"/>
        <v>0</v>
      </c>
      <c r="R134" s="149"/>
      <c r="S134" s="210">
        <f t="shared" si="5"/>
        <v>0</v>
      </c>
      <c r="T134" s="111"/>
      <c r="U134" s="214" t="str">
        <f t="shared" si="6"/>
        <v/>
      </c>
      <c r="V134" s="192"/>
      <c r="W134" s="213" t="str">
        <f t="shared" si="7"/>
        <v/>
      </c>
      <c r="X134" s="206"/>
      <c r="Y134" s="134"/>
      <c r="Z134" s="135"/>
      <c r="AA134" s="136"/>
      <c r="AB134" s="5"/>
    </row>
    <row r="135" spans="1:28" s="137" customFormat="1" x14ac:dyDescent="0.35">
      <c r="A135" s="139"/>
      <c r="B135" s="140"/>
      <c r="C135" s="190"/>
      <c r="D135" s="141"/>
      <c r="E135" s="141"/>
      <c r="F135" s="187"/>
      <c r="G135" s="142"/>
      <c r="H135" s="143"/>
      <c r="I135" s="144"/>
      <c r="J135" s="145"/>
      <c r="K135" s="195"/>
      <c r="L135" s="200"/>
      <c r="M135" s="146"/>
      <c r="N135" s="151"/>
      <c r="O135" s="148"/>
      <c r="P135" s="148"/>
      <c r="Q135" s="184">
        <f t="shared" ref="Q135:Q198" si="8">O135+P135</f>
        <v>0</v>
      </c>
      <c r="R135" s="149"/>
      <c r="S135" s="210">
        <f t="shared" ref="S135:S198" si="9">Q135+T135</f>
        <v>0</v>
      </c>
      <c r="T135" s="111"/>
      <c r="U135" s="214" t="str">
        <f t="shared" ref="U135:U198" si="10">IFERROR(IF(S135&gt;R135,"Overspent",IF(S135/L135&gt;R135,"Potential Overspend","Within Budget")),"")</f>
        <v/>
      </c>
      <c r="V135" s="192"/>
      <c r="W135" s="213" t="str">
        <f t="shared" ref="W135:W198" si="11">IF(COUNTA(X135:AA135)=0,"",TRUE)</f>
        <v/>
      </c>
      <c r="X135" s="206"/>
      <c r="Y135" s="134"/>
      <c r="Z135" s="135"/>
      <c r="AA135" s="136"/>
      <c r="AB135" s="5"/>
    </row>
    <row r="136" spans="1:28" s="137" customFormat="1" x14ac:dyDescent="0.35">
      <c r="A136" s="139"/>
      <c r="B136" s="140"/>
      <c r="C136" s="190"/>
      <c r="D136" s="141"/>
      <c r="E136" s="141"/>
      <c r="F136" s="187"/>
      <c r="G136" s="142"/>
      <c r="H136" s="143"/>
      <c r="I136" s="144"/>
      <c r="J136" s="145"/>
      <c r="K136" s="195"/>
      <c r="L136" s="200"/>
      <c r="M136" s="146"/>
      <c r="N136" s="151"/>
      <c r="O136" s="148"/>
      <c r="P136" s="148"/>
      <c r="Q136" s="184">
        <f t="shared" si="8"/>
        <v>0</v>
      </c>
      <c r="R136" s="149"/>
      <c r="S136" s="210">
        <f t="shared" si="9"/>
        <v>0</v>
      </c>
      <c r="T136" s="111"/>
      <c r="U136" s="214" t="str">
        <f t="shared" si="10"/>
        <v/>
      </c>
      <c r="V136" s="192"/>
      <c r="W136" s="213" t="str">
        <f t="shared" si="11"/>
        <v/>
      </c>
      <c r="X136" s="206"/>
      <c r="Y136" s="134"/>
      <c r="Z136" s="135"/>
      <c r="AA136" s="136"/>
      <c r="AB136" s="5"/>
    </row>
    <row r="137" spans="1:28" s="137" customFormat="1" x14ac:dyDescent="0.35">
      <c r="A137" s="139"/>
      <c r="B137" s="140"/>
      <c r="C137" s="190"/>
      <c r="D137" s="141"/>
      <c r="E137" s="141"/>
      <c r="F137" s="187"/>
      <c r="G137" s="142"/>
      <c r="H137" s="143"/>
      <c r="I137" s="144"/>
      <c r="J137" s="145"/>
      <c r="K137" s="195"/>
      <c r="L137" s="200"/>
      <c r="M137" s="146"/>
      <c r="N137" s="151"/>
      <c r="O137" s="148"/>
      <c r="P137" s="148"/>
      <c r="Q137" s="184">
        <f t="shared" si="8"/>
        <v>0</v>
      </c>
      <c r="R137" s="149"/>
      <c r="S137" s="210">
        <f t="shared" si="9"/>
        <v>0</v>
      </c>
      <c r="T137" s="111"/>
      <c r="U137" s="214" t="str">
        <f t="shared" si="10"/>
        <v/>
      </c>
      <c r="V137" s="192"/>
      <c r="W137" s="213" t="str">
        <f t="shared" si="11"/>
        <v/>
      </c>
      <c r="X137" s="206"/>
      <c r="Y137" s="134"/>
      <c r="Z137" s="135"/>
      <c r="AA137" s="136"/>
      <c r="AB137" s="5"/>
    </row>
    <row r="138" spans="1:28" s="137" customFormat="1" x14ac:dyDescent="0.35">
      <c r="A138" s="139"/>
      <c r="B138" s="140"/>
      <c r="C138" s="190"/>
      <c r="D138" s="141"/>
      <c r="E138" s="141"/>
      <c r="F138" s="187"/>
      <c r="G138" s="142"/>
      <c r="H138" s="143"/>
      <c r="I138" s="144"/>
      <c r="J138" s="145"/>
      <c r="K138" s="195"/>
      <c r="L138" s="200"/>
      <c r="M138" s="146"/>
      <c r="N138" s="151"/>
      <c r="O138" s="148"/>
      <c r="P138" s="148"/>
      <c r="Q138" s="184">
        <f t="shared" si="8"/>
        <v>0</v>
      </c>
      <c r="R138" s="149"/>
      <c r="S138" s="210">
        <f t="shared" si="9"/>
        <v>0</v>
      </c>
      <c r="T138" s="111"/>
      <c r="U138" s="214" t="str">
        <f t="shared" si="10"/>
        <v/>
      </c>
      <c r="V138" s="192"/>
      <c r="W138" s="213" t="str">
        <f t="shared" si="11"/>
        <v/>
      </c>
      <c r="X138" s="206"/>
      <c r="Y138" s="134"/>
      <c r="Z138" s="135"/>
      <c r="AA138" s="136"/>
      <c r="AB138" s="5"/>
    </row>
    <row r="139" spans="1:28" s="137" customFormat="1" x14ac:dyDescent="0.35">
      <c r="A139" s="139"/>
      <c r="B139" s="140"/>
      <c r="C139" s="190"/>
      <c r="D139" s="141"/>
      <c r="E139" s="141"/>
      <c r="F139" s="187"/>
      <c r="G139" s="142"/>
      <c r="H139" s="143"/>
      <c r="I139" s="144"/>
      <c r="J139" s="145"/>
      <c r="K139" s="195"/>
      <c r="L139" s="200"/>
      <c r="M139" s="146"/>
      <c r="N139" s="151"/>
      <c r="O139" s="148"/>
      <c r="P139" s="148"/>
      <c r="Q139" s="184">
        <f t="shared" si="8"/>
        <v>0</v>
      </c>
      <c r="R139" s="149"/>
      <c r="S139" s="210">
        <f t="shared" si="9"/>
        <v>0</v>
      </c>
      <c r="T139" s="111"/>
      <c r="U139" s="214" t="str">
        <f t="shared" si="10"/>
        <v/>
      </c>
      <c r="V139" s="192"/>
      <c r="W139" s="213" t="str">
        <f t="shared" si="11"/>
        <v/>
      </c>
      <c r="X139" s="206"/>
      <c r="Y139" s="134"/>
      <c r="Z139" s="135"/>
      <c r="AA139" s="136"/>
      <c r="AB139" s="5"/>
    </row>
    <row r="140" spans="1:28" s="137" customFormat="1" x14ac:dyDescent="0.35">
      <c r="A140" s="139"/>
      <c r="B140" s="140"/>
      <c r="C140" s="190"/>
      <c r="D140" s="141"/>
      <c r="E140" s="141"/>
      <c r="F140" s="187"/>
      <c r="G140" s="142"/>
      <c r="H140" s="143"/>
      <c r="I140" s="144"/>
      <c r="J140" s="145"/>
      <c r="K140" s="195"/>
      <c r="L140" s="200"/>
      <c r="M140" s="146"/>
      <c r="N140" s="151"/>
      <c r="O140" s="148"/>
      <c r="P140" s="148"/>
      <c r="Q140" s="184">
        <f t="shared" si="8"/>
        <v>0</v>
      </c>
      <c r="R140" s="149"/>
      <c r="S140" s="210">
        <f t="shared" si="9"/>
        <v>0</v>
      </c>
      <c r="T140" s="111"/>
      <c r="U140" s="214" t="str">
        <f t="shared" si="10"/>
        <v/>
      </c>
      <c r="V140" s="192"/>
      <c r="W140" s="213" t="str">
        <f t="shared" si="11"/>
        <v/>
      </c>
      <c r="X140" s="206"/>
      <c r="Y140" s="134"/>
      <c r="Z140" s="135"/>
      <c r="AA140" s="136"/>
      <c r="AB140" s="5"/>
    </row>
    <row r="141" spans="1:28" s="137" customFormat="1" x14ac:dyDescent="0.35">
      <c r="A141" s="139"/>
      <c r="B141" s="140"/>
      <c r="C141" s="190"/>
      <c r="D141" s="141"/>
      <c r="E141" s="141"/>
      <c r="F141" s="187"/>
      <c r="G141" s="142"/>
      <c r="H141" s="143"/>
      <c r="I141" s="144"/>
      <c r="J141" s="145"/>
      <c r="K141" s="195"/>
      <c r="L141" s="200"/>
      <c r="M141" s="146"/>
      <c r="N141" s="151"/>
      <c r="O141" s="148"/>
      <c r="P141" s="148"/>
      <c r="Q141" s="184">
        <f t="shared" si="8"/>
        <v>0</v>
      </c>
      <c r="R141" s="149"/>
      <c r="S141" s="210">
        <f t="shared" si="9"/>
        <v>0</v>
      </c>
      <c r="T141" s="111"/>
      <c r="U141" s="214" t="str">
        <f t="shared" si="10"/>
        <v/>
      </c>
      <c r="V141" s="192"/>
      <c r="W141" s="213" t="str">
        <f t="shared" si="11"/>
        <v/>
      </c>
      <c r="X141" s="206"/>
      <c r="Y141" s="134"/>
      <c r="Z141" s="135"/>
      <c r="AA141" s="136"/>
      <c r="AB141" s="5"/>
    </row>
    <row r="142" spans="1:28" s="137" customFormat="1" x14ac:dyDescent="0.35">
      <c r="A142" s="139"/>
      <c r="B142" s="140"/>
      <c r="C142" s="190"/>
      <c r="D142" s="141"/>
      <c r="E142" s="141"/>
      <c r="F142" s="187"/>
      <c r="G142" s="142"/>
      <c r="H142" s="143"/>
      <c r="I142" s="144"/>
      <c r="J142" s="145"/>
      <c r="K142" s="196"/>
      <c r="L142" s="200"/>
      <c r="M142" s="146"/>
      <c r="N142" s="151"/>
      <c r="O142" s="148"/>
      <c r="P142" s="148"/>
      <c r="Q142" s="184">
        <f t="shared" si="8"/>
        <v>0</v>
      </c>
      <c r="R142" s="149"/>
      <c r="S142" s="210">
        <f t="shared" si="9"/>
        <v>0</v>
      </c>
      <c r="T142" s="111"/>
      <c r="U142" s="214" t="str">
        <f t="shared" si="10"/>
        <v/>
      </c>
      <c r="V142" s="192"/>
      <c r="W142" s="213" t="str">
        <f t="shared" si="11"/>
        <v/>
      </c>
      <c r="X142" s="206"/>
      <c r="Y142" s="134"/>
      <c r="Z142" s="135"/>
      <c r="AA142" s="136"/>
      <c r="AB142" s="5"/>
    </row>
    <row r="143" spans="1:28" s="137" customFormat="1" x14ac:dyDescent="0.35">
      <c r="A143" s="139"/>
      <c r="B143" s="140"/>
      <c r="C143" s="190"/>
      <c r="D143" s="141"/>
      <c r="E143" s="141"/>
      <c r="F143" s="187"/>
      <c r="G143" s="142"/>
      <c r="H143" s="143"/>
      <c r="I143" s="144"/>
      <c r="J143" s="145"/>
      <c r="K143" s="196"/>
      <c r="L143" s="200"/>
      <c r="M143" s="146"/>
      <c r="N143" s="151"/>
      <c r="O143" s="148"/>
      <c r="P143" s="148"/>
      <c r="Q143" s="184">
        <f t="shared" si="8"/>
        <v>0</v>
      </c>
      <c r="R143" s="149"/>
      <c r="S143" s="210">
        <f t="shared" si="9"/>
        <v>0</v>
      </c>
      <c r="T143" s="111"/>
      <c r="U143" s="214" t="str">
        <f t="shared" si="10"/>
        <v/>
      </c>
      <c r="V143" s="192"/>
      <c r="W143" s="213" t="str">
        <f t="shared" si="11"/>
        <v/>
      </c>
      <c r="X143" s="206"/>
      <c r="Y143" s="134"/>
      <c r="Z143" s="135"/>
      <c r="AA143" s="136"/>
      <c r="AB143" s="5"/>
    </row>
    <row r="144" spans="1:28" s="137" customFormat="1" x14ac:dyDescent="0.35">
      <c r="A144" s="139"/>
      <c r="B144" s="140"/>
      <c r="C144" s="190"/>
      <c r="D144" s="141"/>
      <c r="E144" s="141"/>
      <c r="F144" s="187"/>
      <c r="G144" s="142"/>
      <c r="H144" s="143"/>
      <c r="I144" s="144"/>
      <c r="J144" s="145"/>
      <c r="K144" s="196"/>
      <c r="L144" s="200"/>
      <c r="M144" s="146"/>
      <c r="N144" s="151"/>
      <c r="O144" s="148"/>
      <c r="P144" s="148"/>
      <c r="Q144" s="184">
        <f t="shared" si="8"/>
        <v>0</v>
      </c>
      <c r="R144" s="149"/>
      <c r="S144" s="210">
        <f t="shared" si="9"/>
        <v>0</v>
      </c>
      <c r="T144" s="111"/>
      <c r="U144" s="214" t="str">
        <f t="shared" si="10"/>
        <v/>
      </c>
      <c r="V144" s="192"/>
      <c r="W144" s="213" t="str">
        <f t="shared" si="11"/>
        <v/>
      </c>
      <c r="X144" s="206"/>
      <c r="Y144" s="134"/>
      <c r="Z144" s="135"/>
      <c r="AA144" s="136"/>
      <c r="AB144" s="5"/>
    </row>
    <row r="145" spans="1:28" s="137" customFormat="1" x14ac:dyDescent="0.35">
      <c r="A145" s="139"/>
      <c r="B145" s="140"/>
      <c r="C145" s="190"/>
      <c r="D145" s="141"/>
      <c r="E145" s="141"/>
      <c r="F145" s="187"/>
      <c r="G145" s="142"/>
      <c r="H145" s="143"/>
      <c r="I145" s="144"/>
      <c r="J145" s="145"/>
      <c r="K145" s="196"/>
      <c r="L145" s="200"/>
      <c r="M145" s="146"/>
      <c r="N145" s="151"/>
      <c r="O145" s="148"/>
      <c r="P145" s="148"/>
      <c r="Q145" s="184">
        <f t="shared" si="8"/>
        <v>0</v>
      </c>
      <c r="R145" s="149"/>
      <c r="S145" s="210">
        <f t="shared" si="9"/>
        <v>0</v>
      </c>
      <c r="T145" s="111"/>
      <c r="U145" s="214" t="str">
        <f t="shared" si="10"/>
        <v/>
      </c>
      <c r="V145" s="192"/>
      <c r="W145" s="213" t="str">
        <f t="shared" si="11"/>
        <v/>
      </c>
      <c r="X145" s="206"/>
      <c r="Y145" s="134"/>
      <c r="Z145" s="135"/>
      <c r="AA145" s="136"/>
      <c r="AB145" s="5"/>
    </row>
    <row r="146" spans="1:28" s="137" customFormat="1" x14ac:dyDescent="0.35">
      <c r="A146" s="139"/>
      <c r="B146" s="140"/>
      <c r="C146" s="190"/>
      <c r="D146" s="141"/>
      <c r="E146" s="141"/>
      <c r="F146" s="187"/>
      <c r="G146" s="142"/>
      <c r="H146" s="143"/>
      <c r="I146" s="144"/>
      <c r="J146" s="145"/>
      <c r="K146" s="196"/>
      <c r="L146" s="200"/>
      <c r="M146" s="146"/>
      <c r="N146" s="151"/>
      <c r="O146" s="148"/>
      <c r="P146" s="148"/>
      <c r="Q146" s="184">
        <f t="shared" si="8"/>
        <v>0</v>
      </c>
      <c r="R146" s="149"/>
      <c r="S146" s="210">
        <f t="shared" si="9"/>
        <v>0</v>
      </c>
      <c r="T146" s="111"/>
      <c r="U146" s="214" t="str">
        <f t="shared" si="10"/>
        <v/>
      </c>
      <c r="V146" s="192"/>
      <c r="W146" s="213" t="str">
        <f t="shared" si="11"/>
        <v/>
      </c>
      <c r="X146" s="206"/>
      <c r="Y146" s="134"/>
      <c r="Z146" s="135"/>
      <c r="AA146" s="136"/>
      <c r="AB146" s="5"/>
    </row>
    <row r="147" spans="1:28" s="137" customFormat="1" x14ac:dyDescent="0.35">
      <c r="A147" s="139"/>
      <c r="B147" s="140"/>
      <c r="C147" s="190"/>
      <c r="D147" s="141"/>
      <c r="E147" s="141"/>
      <c r="F147" s="187"/>
      <c r="G147" s="142"/>
      <c r="H147" s="143"/>
      <c r="I147" s="144"/>
      <c r="J147" s="145"/>
      <c r="K147" s="196"/>
      <c r="L147" s="200"/>
      <c r="M147" s="146"/>
      <c r="N147" s="151"/>
      <c r="O147" s="148"/>
      <c r="P147" s="148"/>
      <c r="Q147" s="184">
        <f t="shared" si="8"/>
        <v>0</v>
      </c>
      <c r="R147" s="149"/>
      <c r="S147" s="210">
        <f t="shared" si="9"/>
        <v>0</v>
      </c>
      <c r="T147" s="111"/>
      <c r="U147" s="214" t="str">
        <f t="shared" si="10"/>
        <v/>
      </c>
      <c r="V147" s="192"/>
      <c r="W147" s="213" t="str">
        <f t="shared" si="11"/>
        <v/>
      </c>
      <c r="X147" s="206"/>
      <c r="Y147" s="134"/>
      <c r="Z147" s="135"/>
      <c r="AA147" s="136"/>
      <c r="AB147" s="5"/>
    </row>
    <row r="148" spans="1:28" s="137" customFormat="1" x14ac:dyDescent="0.35">
      <c r="A148" s="139"/>
      <c r="B148" s="140"/>
      <c r="C148" s="190"/>
      <c r="D148" s="141"/>
      <c r="E148" s="141"/>
      <c r="F148" s="187"/>
      <c r="G148" s="142"/>
      <c r="H148" s="143"/>
      <c r="I148" s="144"/>
      <c r="J148" s="145"/>
      <c r="K148" s="196"/>
      <c r="L148" s="200"/>
      <c r="M148" s="146"/>
      <c r="N148" s="151"/>
      <c r="O148" s="148"/>
      <c r="P148" s="148"/>
      <c r="Q148" s="184">
        <f t="shared" si="8"/>
        <v>0</v>
      </c>
      <c r="R148" s="149"/>
      <c r="S148" s="210">
        <f t="shared" si="9"/>
        <v>0</v>
      </c>
      <c r="T148" s="111"/>
      <c r="U148" s="214" t="str">
        <f t="shared" si="10"/>
        <v/>
      </c>
      <c r="V148" s="192"/>
      <c r="W148" s="213" t="str">
        <f t="shared" si="11"/>
        <v/>
      </c>
      <c r="X148" s="206"/>
      <c r="Y148" s="134"/>
      <c r="Z148" s="135"/>
      <c r="AA148" s="136"/>
      <c r="AB148" s="5"/>
    </row>
    <row r="149" spans="1:28" s="137" customFormat="1" x14ac:dyDescent="0.35">
      <c r="A149" s="139"/>
      <c r="B149" s="140"/>
      <c r="C149" s="190"/>
      <c r="D149" s="141"/>
      <c r="E149" s="141"/>
      <c r="F149" s="187"/>
      <c r="G149" s="142"/>
      <c r="H149" s="143"/>
      <c r="I149" s="144"/>
      <c r="J149" s="145"/>
      <c r="K149" s="196"/>
      <c r="L149" s="200"/>
      <c r="M149" s="146"/>
      <c r="N149" s="151"/>
      <c r="O149" s="148"/>
      <c r="P149" s="148"/>
      <c r="Q149" s="184">
        <f t="shared" si="8"/>
        <v>0</v>
      </c>
      <c r="R149" s="149"/>
      <c r="S149" s="210">
        <f t="shared" si="9"/>
        <v>0</v>
      </c>
      <c r="T149" s="111"/>
      <c r="U149" s="214" t="str">
        <f t="shared" si="10"/>
        <v/>
      </c>
      <c r="V149" s="192"/>
      <c r="W149" s="213" t="str">
        <f t="shared" si="11"/>
        <v/>
      </c>
      <c r="X149" s="206"/>
      <c r="Y149" s="134"/>
      <c r="Z149" s="135"/>
      <c r="AA149" s="136"/>
      <c r="AB149" s="5"/>
    </row>
    <row r="150" spans="1:28" s="137" customFormat="1" x14ac:dyDescent="0.35">
      <c r="A150" s="139"/>
      <c r="B150" s="140"/>
      <c r="C150" s="190"/>
      <c r="D150" s="141"/>
      <c r="E150" s="141"/>
      <c r="F150" s="187"/>
      <c r="G150" s="142"/>
      <c r="H150" s="143"/>
      <c r="I150" s="144"/>
      <c r="J150" s="145"/>
      <c r="K150" s="196"/>
      <c r="L150" s="200"/>
      <c r="M150" s="146"/>
      <c r="N150" s="151"/>
      <c r="O150" s="148"/>
      <c r="P150" s="148"/>
      <c r="Q150" s="184">
        <f t="shared" si="8"/>
        <v>0</v>
      </c>
      <c r="R150" s="149"/>
      <c r="S150" s="210">
        <f t="shared" si="9"/>
        <v>0</v>
      </c>
      <c r="T150" s="111"/>
      <c r="U150" s="214" t="str">
        <f t="shared" si="10"/>
        <v/>
      </c>
      <c r="V150" s="192"/>
      <c r="W150" s="213" t="str">
        <f t="shared" si="11"/>
        <v/>
      </c>
      <c r="X150" s="206"/>
      <c r="Y150" s="134"/>
      <c r="Z150" s="135"/>
      <c r="AA150" s="136"/>
      <c r="AB150" s="5"/>
    </row>
    <row r="151" spans="1:28" s="137" customFormat="1" x14ac:dyDescent="0.35">
      <c r="A151" s="139"/>
      <c r="B151" s="140"/>
      <c r="C151" s="190"/>
      <c r="D151" s="141"/>
      <c r="E151" s="141"/>
      <c r="F151" s="187"/>
      <c r="G151" s="142"/>
      <c r="H151" s="143"/>
      <c r="I151" s="144"/>
      <c r="J151" s="145"/>
      <c r="K151" s="196"/>
      <c r="L151" s="200"/>
      <c r="M151" s="146"/>
      <c r="N151" s="151"/>
      <c r="O151" s="148"/>
      <c r="P151" s="148"/>
      <c r="Q151" s="184">
        <f t="shared" si="8"/>
        <v>0</v>
      </c>
      <c r="R151" s="149"/>
      <c r="S151" s="210">
        <f t="shared" si="9"/>
        <v>0</v>
      </c>
      <c r="T151" s="111"/>
      <c r="U151" s="214" t="str">
        <f t="shared" si="10"/>
        <v/>
      </c>
      <c r="V151" s="192"/>
      <c r="W151" s="213" t="str">
        <f t="shared" si="11"/>
        <v/>
      </c>
      <c r="X151" s="206"/>
      <c r="Y151" s="134"/>
      <c r="Z151" s="135"/>
      <c r="AA151" s="136"/>
      <c r="AB151" s="5"/>
    </row>
    <row r="152" spans="1:28" s="137" customFormat="1" x14ac:dyDescent="0.35">
      <c r="A152" s="139"/>
      <c r="B152" s="140"/>
      <c r="C152" s="190"/>
      <c r="D152" s="141"/>
      <c r="E152" s="141"/>
      <c r="F152" s="187"/>
      <c r="G152" s="142"/>
      <c r="H152" s="143"/>
      <c r="I152" s="144"/>
      <c r="J152" s="145"/>
      <c r="K152" s="196"/>
      <c r="L152" s="200"/>
      <c r="M152" s="146"/>
      <c r="N152" s="151"/>
      <c r="O152" s="148"/>
      <c r="P152" s="148"/>
      <c r="Q152" s="184">
        <f t="shared" si="8"/>
        <v>0</v>
      </c>
      <c r="R152" s="149"/>
      <c r="S152" s="210">
        <f t="shared" si="9"/>
        <v>0</v>
      </c>
      <c r="T152" s="111"/>
      <c r="U152" s="214" t="str">
        <f t="shared" si="10"/>
        <v/>
      </c>
      <c r="V152" s="192"/>
      <c r="W152" s="213" t="str">
        <f t="shared" si="11"/>
        <v/>
      </c>
      <c r="X152" s="206"/>
      <c r="Y152" s="134"/>
      <c r="Z152" s="135"/>
      <c r="AA152" s="136"/>
      <c r="AB152" s="5"/>
    </row>
    <row r="153" spans="1:28" s="137" customFormat="1" x14ac:dyDescent="0.35">
      <c r="A153" s="139"/>
      <c r="B153" s="140"/>
      <c r="C153" s="190"/>
      <c r="D153" s="141"/>
      <c r="E153" s="141"/>
      <c r="F153" s="187"/>
      <c r="G153" s="142"/>
      <c r="H153" s="143"/>
      <c r="I153" s="144"/>
      <c r="J153" s="145"/>
      <c r="K153" s="196"/>
      <c r="L153" s="200"/>
      <c r="M153" s="146"/>
      <c r="N153" s="151"/>
      <c r="O153" s="148"/>
      <c r="P153" s="148"/>
      <c r="Q153" s="184">
        <f t="shared" si="8"/>
        <v>0</v>
      </c>
      <c r="R153" s="149"/>
      <c r="S153" s="210">
        <f t="shared" si="9"/>
        <v>0</v>
      </c>
      <c r="T153" s="111"/>
      <c r="U153" s="214" t="str">
        <f t="shared" si="10"/>
        <v/>
      </c>
      <c r="V153" s="192"/>
      <c r="W153" s="213" t="str">
        <f t="shared" si="11"/>
        <v/>
      </c>
      <c r="X153" s="206"/>
      <c r="Y153" s="134"/>
      <c r="Z153" s="135"/>
      <c r="AA153" s="136"/>
      <c r="AB153" s="5"/>
    </row>
    <row r="154" spans="1:28" s="137" customFormat="1" x14ac:dyDescent="0.35">
      <c r="A154" s="139"/>
      <c r="B154" s="140"/>
      <c r="C154" s="190"/>
      <c r="D154" s="141"/>
      <c r="E154" s="141"/>
      <c r="F154" s="187"/>
      <c r="G154" s="142"/>
      <c r="H154" s="143"/>
      <c r="I154" s="144"/>
      <c r="J154" s="145"/>
      <c r="K154" s="196"/>
      <c r="L154" s="200"/>
      <c r="M154" s="146"/>
      <c r="N154" s="151"/>
      <c r="O154" s="148"/>
      <c r="P154" s="148"/>
      <c r="Q154" s="184">
        <f t="shared" si="8"/>
        <v>0</v>
      </c>
      <c r="R154" s="149"/>
      <c r="S154" s="210">
        <f t="shared" si="9"/>
        <v>0</v>
      </c>
      <c r="T154" s="111"/>
      <c r="U154" s="214" t="str">
        <f t="shared" si="10"/>
        <v/>
      </c>
      <c r="V154" s="192"/>
      <c r="W154" s="213" t="str">
        <f t="shared" si="11"/>
        <v/>
      </c>
      <c r="X154" s="206"/>
      <c r="Y154" s="134"/>
      <c r="Z154" s="135"/>
      <c r="AA154" s="136"/>
      <c r="AB154" s="5"/>
    </row>
    <row r="155" spans="1:28" s="137" customFormat="1" x14ac:dyDescent="0.35">
      <c r="A155" s="139"/>
      <c r="B155" s="140"/>
      <c r="C155" s="190"/>
      <c r="D155" s="141"/>
      <c r="E155" s="141"/>
      <c r="F155" s="187"/>
      <c r="G155" s="142"/>
      <c r="H155" s="143"/>
      <c r="I155" s="144"/>
      <c r="J155" s="145"/>
      <c r="K155" s="196"/>
      <c r="L155" s="200"/>
      <c r="M155" s="146"/>
      <c r="N155" s="151"/>
      <c r="O155" s="148"/>
      <c r="P155" s="148"/>
      <c r="Q155" s="184">
        <f t="shared" si="8"/>
        <v>0</v>
      </c>
      <c r="R155" s="149"/>
      <c r="S155" s="210">
        <f t="shared" si="9"/>
        <v>0</v>
      </c>
      <c r="T155" s="111"/>
      <c r="U155" s="214" t="str">
        <f t="shared" si="10"/>
        <v/>
      </c>
      <c r="V155" s="192"/>
      <c r="W155" s="213" t="str">
        <f t="shared" si="11"/>
        <v/>
      </c>
      <c r="X155" s="206"/>
      <c r="Y155" s="134"/>
      <c r="Z155" s="135"/>
      <c r="AA155" s="136"/>
      <c r="AB155" s="5"/>
    </row>
    <row r="156" spans="1:28" s="137" customFormat="1" x14ac:dyDescent="0.35">
      <c r="A156" s="139"/>
      <c r="B156" s="140"/>
      <c r="C156" s="190"/>
      <c r="D156" s="141"/>
      <c r="E156" s="141"/>
      <c r="F156" s="187"/>
      <c r="G156" s="142"/>
      <c r="H156" s="143"/>
      <c r="I156" s="144"/>
      <c r="J156" s="145"/>
      <c r="K156" s="196"/>
      <c r="L156" s="200"/>
      <c r="M156" s="146"/>
      <c r="N156" s="151"/>
      <c r="O156" s="148"/>
      <c r="P156" s="148"/>
      <c r="Q156" s="184">
        <f t="shared" si="8"/>
        <v>0</v>
      </c>
      <c r="R156" s="149"/>
      <c r="S156" s="210">
        <f t="shared" si="9"/>
        <v>0</v>
      </c>
      <c r="T156" s="111"/>
      <c r="U156" s="214" t="str">
        <f t="shared" si="10"/>
        <v/>
      </c>
      <c r="V156" s="192"/>
      <c r="W156" s="213" t="str">
        <f t="shared" si="11"/>
        <v/>
      </c>
      <c r="X156" s="206"/>
      <c r="Y156" s="134"/>
      <c r="Z156" s="135"/>
      <c r="AA156" s="136"/>
      <c r="AB156" s="5"/>
    </row>
    <row r="157" spans="1:28" s="137" customFormat="1" x14ac:dyDescent="0.35">
      <c r="A157" s="139"/>
      <c r="B157" s="140"/>
      <c r="C157" s="190"/>
      <c r="D157" s="141"/>
      <c r="E157" s="141"/>
      <c r="F157" s="187"/>
      <c r="G157" s="142"/>
      <c r="H157" s="143"/>
      <c r="I157" s="144"/>
      <c r="J157" s="145"/>
      <c r="K157" s="196"/>
      <c r="L157" s="200"/>
      <c r="M157" s="146"/>
      <c r="N157" s="151"/>
      <c r="O157" s="148"/>
      <c r="P157" s="148"/>
      <c r="Q157" s="184">
        <f t="shared" si="8"/>
        <v>0</v>
      </c>
      <c r="R157" s="149"/>
      <c r="S157" s="210">
        <f t="shared" si="9"/>
        <v>0</v>
      </c>
      <c r="T157" s="111"/>
      <c r="U157" s="214" t="str">
        <f t="shared" si="10"/>
        <v/>
      </c>
      <c r="V157" s="192"/>
      <c r="W157" s="213" t="str">
        <f t="shared" si="11"/>
        <v/>
      </c>
      <c r="X157" s="206"/>
      <c r="Y157" s="134"/>
      <c r="Z157" s="135"/>
      <c r="AA157" s="136"/>
      <c r="AB157" s="5"/>
    </row>
    <row r="158" spans="1:28" s="137" customFormat="1" x14ac:dyDescent="0.35">
      <c r="A158" s="139"/>
      <c r="B158" s="140"/>
      <c r="C158" s="190"/>
      <c r="D158" s="141"/>
      <c r="E158" s="141"/>
      <c r="F158" s="187"/>
      <c r="G158" s="142"/>
      <c r="H158" s="143"/>
      <c r="I158" s="144"/>
      <c r="J158" s="145"/>
      <c r="K158" s="196"/>
      <c r="L158" s="200"/>
      <c r="M158" s="146"/>
      <c r="N158" s="151"/>
      <c r="O158" s="148"/>
      <c r="P158" s="148"/>
      <c r="Q158" s="184">
        <f t="shared" si="8"/>
        <v>0</v>
      </c>
      <c r="R158" s="149"/>
      <c r="S158" s="210">
        <f t="shared" si="9"/>
        <v>0</v>
      </c>
      <c r="T158" s="111"/>
      <c r="U158" s="214" t="str">
        <f t="shared" si="10"/>
        <v/>
      </c>
      <c r="V158" s="192"/>
      <c r="W158" s="213" t="str">
        <f t="shared" si="11"/>
        <v/>
      </c>
      <c r="X158" s="206"/>
      <c r="Y158" s="134"/>
      <c r="Z158" s="135"/>
      <c r="AA158" s="136"/>
      <c r="AB158" s="5"/>
    </row>
    <row r="159" spans="1:28" s="137" customFormat="1" x14ac:dyDescent="0.35">
      <c r="A159" s="139"/>
      <c r="B159" s="140"/>
      <c r="C159" s="190"/>
      <c r="D159" s="141"/>
      <c r="E159" s="141"/>
      <c r="F159" s="187"/>
      <c r="G159" s="142"/>
      <c r="H159" s="143"/>
      <c r="I159" s="144"/>
      <c r="J159" s="145"/>
      <c r="K159" s="196"/>
      <c r="L159" s="200"/>
      <c r="M159" s="146"/>
      <c r="N159" s="151"/>
      <c r="O159" s="148"/>
      <c r="P159" s="148"/>
      <c r="Q159" s="184">
        <f t="shared" si="8"/>
        <v>0</v>
      </c>
      <c r="R159" s="149"/>
      <c r="S159" s="210">
        <f t="shared" si="9"/>
        <v>0</v>
      </c>
      <c r="T159" s="111"/>
      <c r="U159" s="214" t="str">
        <f t="shared" si="10"/>
        <v/>
      </c>
      <c r="V159" s="192"/>
      <c r="W159" s="213" t="str">
        <f t="shared" si="11"/>
        <v/>
      </c>
      <c r="X159" s="206"/>
      <c r="Y159" s="134"/>
      <c r="Z159" s="135"/>
      <c r="AA159" s="136"/>
      <c r="AB159" s="5"/>
    </row>
    <row r="160" spans="1:28" s="137" customFormat="1" x14ac:dyDescent="0.35">
      <c r="A160" s="139"/>
      <c r="B160" s="140"/>
      <c r="C160" s="190"/>
      <c r="D160" s="141"/>
      <c r="E160" s="141"/>
      <c r="F160" s="187"/>
      <c r="G160" s="142"/>
      <c r="H160" s="143"/>
      <c r="I160" s="144"/>
      <c r="J160" s="145"/>
      <c r="K160" s="196"/>
      <c r="L160" s="200"/>
      <c r="M160" s="146"/>
      <c r="N160" s="151"/>
      <c r="O160" s="148"/>
      <c r="P160" s="148"/>
      <c r="Q160" s="184">
        <f t="shared" si="8"/>
        <v>0</v>
      </c>
      <c r="R160" s="149"/>
      <c r="S160" s="210">
        <f t="shared" si="9"/>
        <v>0</v>
      </c>
      <c r="T160" s="111"/>
      <c r="U160" s="214" t="str">
        <f t="shared" si="10"/>
        <v/>
      </c>
      <c r="V160" s="192"/>
      <c r="W160" s="213" t="str">
        <f t="shared" si="11"/>
        <v/>
      </c>
      <c r="X160" s="206"/>
      <c r="Y160" s="134"/>
      <c r="Z160" s="135"/>
      <c r="AA160" s="136"/>
      <c r="AB160" s="5"/>
    </row>
    <row r="161" spans="1:28" s="137" customFormat="1" x14ac:dyDescent="0.35">
      <c r="A161" s="139"/>
      <c r="B161" s="140"/>
      <c r="C161" s="190"/>
      <c r="D161" s="141"/>
      <c r="E161" s="141"/>
      <c r="F161" s="187"/>
      <c r="G161" s="142"/>
      <c r="H161" s="143"/>
      <c r="I161" s="144"/>
      <c r="J161" s="145"/>
      <c r="K161" s="196"/>
      <c r="L161" s="200"/>
      <c r="M161" s="146"/>
      <c r="N161" s="151"/>
      <c r="O161" s="148"/>
      <c r="P161" s="148"/>
      <c r="Q161" s="184">
        <f t="shared" si="8"/>
        <v>0</v>
      </c>
      <c r="R161" s="149"/>
      <c r="S161" s="210">
        <f t="shared" si="9"/>
        <v>0</v>
      </c>
      <c r="T161" s="111"/>
      <c r="U161" s="214" t="str">
        <f t="shared" si="10"/>
        <v/>
      </c>
      <c r="V161" s="192"/>
      <c r="W161" s="213" t="str">
        <f t="shared" si="11"/>
        <v/>
      </c>
      <c r="X161" s="206"/>
      <c r="Y161" s="134"/>
      <c r="Z161" s="135"/>
      <c r="AA161" s="136"/>
      <c r="AB161" s="5"/>
    </row>
    <row r="162" spans="1:28" s="137" customFormat="1" x14ac:dyDescent="0.35">
      <c r="A162" s="139"/>
      <c r="B162" s="140"/>
      <c r="C162" s="190"/>
      <c r="D162" s="141"/>
      <c r="E162" s="141"/>
      <c r="F162" s="187"/>
      <c r="G162" s="142"/>
      <c r="H162" s="143"/>
      <c r="I162" s="144"/>
      <c r="J162" s="145"/>
      <c r="K162" s="196"/>
      <c r="L162" s="200"/>
      <c r="M162" s="146"/>
      <c r="N162" s="151"/>
      <c r="O162" s="148"/>
      <c r="P162" s="148"/>
      <c r="Q162" s="184">
        <f t="shared" si="8"/>
        <v>0</v>
      </c>
      <c r="R162" s="149"/>
      <c r="S162" s="210">
        <f t="shared" si="9"/>
        <v>0</v>
      </c>
      <c r="T162" s="111"/>
      <c r="U162" s="214" t="str">
        <f t="shared" si="10"/>
        <v/>
      </c>
      <c r="V162" s="192"/>
      <c r="W162" s="213" t="str">
        <f t="shared" si="11"/>
        <v/>
      </c>
      <c r="X162" s="206"/>
      <c r="Y162" s="134"/>
      <c r="Z162" s="135"/>
      <c r="AA162" s="136"/>
      <c r="AB162" s="5"/>
    </row>
    <row r="163" spans="1:28" s="137" customFormat="1" x14ac:dyDescent="0.35">
      <c r="A163" s="139"/>
      <c r="B163" s="140"/>
      <c r="C163" s="190"/>
      <c r="D163" s="141"/>
      <c r="E163" s="141"/>
      <c r="F163" s="187"/>
      <c r="G163" s="142"/>
      <c r="H163" s="143"/>
      <c r="I163" s="144"/>
      <c r="J163" s="145"/>
      <c r="K163" s="196"/>
      <c r="L163" s="200"/>
      <c r="M163" s="146"/>
      <c r="N163" s="151"/>
      <c r="O163" s="148"/>
      <c r="P163" s="148"/>
      <c r="Q163" s="184">
        <f t="shared" si="8"/>
        <v>0</v>
      </c>
      <c r="R163" s="149"/>
      <c r="S163" s="210">
        <f t="shared" si="9"/>
        <v>0</v>
      </c>
      <c r="T163" s="111"/>
      <c r="U163" s="214" t="str">
        <f t="shared" si="10"/>
        <v/>
      </c>
      <c r="V163" s="192"/>
      <c r="W163" s="213" t="str">
        <f t="shared" si="11"/>
        <v/>
      </c>
      <c r="X163" s="206"/>
      <c r="Y163" s="134"/>
      <c r="Z163" s="135"/>
      <c r="AA163" s="136"/>
      <c r="AB163" s="5"/>
    </row>
    <row r="164" spans="1:28" s="137" customFormat="1" x14ac:dyDescent="0.35">
      <c r="A164" s="139"/>
      <c r="B164" s="140"/>
      <c r="C164" s="190"/>
      <c r="D164" s="141"/>
      <c r="E164" s="141"/>
      <c r="F164" s="187"/>
      <c r="G164" s="142"/>
      <c r="H164" s="143"/>
      <c r="I164" s="144"/>
      <c r="J164" s="145"/>
      <c r="K164" s="196"/>
      <c r="L164" s="200"/>
      <c r="M164" s="146"/>
      <c r="N164" s="151"/>
      <c r="O164" s="148"/>
      <c r="P164" s="148"/>
      <c r="Q164" s="184">
        <f t="shared" si="8"/>
        <v>0</v>
      </c>
      <c r="R164" s="149"/>
      <c r="S164" s="210">
        <f t="shared" si="9"/>
        <v>0</v>
      </c>
      <c r="T164" s="111"/>
      <c r="U164" s="214" t="str">
        <f t="shared" si="10"/>
        <v/>
      </c>
      <c r="V164" s="192"/>
      <c r="W164" s="213" t="str">
        <f t="shared" si="11"/>
        <v/>
      </c>
      <c r="X164" s="206"/>
      <c r="Y164" s="134"/>
      <c r="Z164" s="135"/>
      <c r="AA164" s="136"/>
      <c r="AB164" s="5"/>
    </row>
    <row r="165" spans="1:28" s="137" customFormat="1" x14ac:dyDescent="0.35">
      <c r="A165" s="139"/>
      <c r="B165" s="140"/>
      <c r="C165" s="190"/>
      <c r="D165" s="141"/>
      <c r="E165" s="141"/>
      <c r="F165" s="187"/>
      <c r="G165" s="142"/>
      <c r="H165" s="143"/>
      <c r="I165" s="144"/>
      <c r="J165" s="145"/>
      <c r="K165" s="196"/>
      <c r="L165" s="200"/>
      <c r="M165" s="146"/>
      <c r="N165" s="151"/>
      <c r="O165" s="148"/>
      <c r="P165" s="148"/>
      <c r="Q165" s="184">
        <f t="shared" si="8"/>
        <v>0</v>
      </c>
      <c r="R165" s="149"/>
      <c r="S165" s="210">
        <f t="shared" si="9"/>
        <v>0</v>
      </c>
      <c r="T165" s="111"/>
      <c r="U165" s="214" t="str">
        <f t="shared" si="10"/>
        <v/>
      </c>
      <c r="V165" s="192"/>
      <c r="W165" s="213" t="str">
        <f t="shared" si="11"/>
        <v/>
      </c>
      <c r="X165" s="206"/>
      <c r="Y165" s="134"/>
      <c r="Z165" s="135"/>
      <c r="AA165" s="136"/>
      <c r="AB165" s="5"/>
    </row>
    <row r="166" spans="1:28" s="137" customFormat="1" x14ac:dyDescent="0.35">
      <c r="A166" s="139"/>
      <c r="B166" s="140"/>
      <c r="C166" s="190"/>
      <c r="D166" s="141"/>
      <c r="E166" s="141"/>
      <c r="F166" s="187"/>
      <c r="G166" s="142"/>
      <c r="H166" s="143"/>
      <c r="I166" s="144"/>
      <c r="J166" s="145"/>
      <c r="K166" s="196"/>
      <c r="L166" s="200"/>
      <c r="M166" s="146"/>
      <c r="N166" s="151"/>
      <c r="O166" s="148"/>
      <c r="P166" s="148"/>
      <c r="Q166" s="184">
        <f t="shared" si="8"/>
        <v>0</v>
      </c>
      <c r="R166" s="149"/>
      <c r="S166" s="210">
        <f t="shared" si="9"/>
        <v>0</v>
      </c>
      <c r="T166" s="111"/>
      <c r="U166" s="214" t="str">
        <f t="shared" si="10"/>
        <v/>
      </c>
      <c r="V166" s="192"/>
      <c r="W166" s="213" t="str">
        <f t="shared" si="11"/>
        <v/>
      </c>
      <c r="X166" s="206"/>
      <c r="Y166" s="134"/>
      <c r="Z166" s="135"/>
      <c r="AA166" s="136"/>
      <c r="AB166" s="5"/>
    </row>
    <row r="167" spans="1:28" s="137" customFormat="1" x14ac:dyDescent="0.35">
      <c r="A167" s="139"/>
      <c r="B167" s="140"/>
      <c r="C167" s="190"/>
      <c r="D167" s="141"/>
      <c r="E167" s="141"/>
      <c r="F167" s="187"/>
      <c r="G167" s="142"/>
      <c r="H167" s="143"/>
      <c r="I167" s="144"/>
      <c r="J167" s="145"/>
      <c r="K167" s="196"/>
      <c r="L167" s="200"/>
      <c r="M167" s="146"/>
      <c r="N167" s="151"/>
      <c r="O167" s="148"/>
      <c r="P167" s="148"/>
      <c r="Q167" s="184">
        <f t="shared" si="8"/>
        <v>0</v>
      </c>
      <c r="R167" s="149"/>
      <c r="S167" s="210">
        <f t="shared" si="9"/>
        <v>0</v>
      </c>
      <c r="T167" s="111"/>
      <c r="U167" s="214" t="str">
        <f t="shared" si="10"/>
        <v/>
      </c>
      <c r="V167" s="192"/>
      <c r="W167" s="213" t="str">
        <f t="shared" si="11"/>
        <v/>
      </c>
      <c r="X167" s="206"/>
      <c r="Y167" s="134"/>
      <c r="Z167" s="135"/>
      <c r="AA167" s="136"/>
      <c r="AB167" s="5"/>
    </row>
    <row r="168" spans="1:28" s="137" customFormat="1" x14ac:dyDescent="0.35">
      <c r="A168" s="139"/>
      <c r="B168" s="140"/>
      <c r="C168" s="190"/>
      <c r="D168" s="141"/>
      <c r="E168" s="141"/>
      <c r="F168" s="187"/>
      <c r="G168" s="142"/>
      <c r="H168" s="143"/>
      <c r="I168" s="144"/>
      <c r="J168" s="145"/>
      <c r="K168" s="196"/>
      <c r="L168" s="200"/>
      <c r="M168" s="146"/>
      <c r="N168" s="151"/>
      <c r="O168" s="148"/>
      <c r="P168" s="148"/>
      <c r="Q168" s="184">
        <f t="shared" si="8"/>
        <v>0</v>
      </c>
      <c r="R168" s="149"/>
      <c r="S168" s="210">
        <f t="shared" si="9"/>
        <v>0</v>
      </c>
      <c r="T168" s="111"/>
      <c r="U168" s="214" t="str">
        <f t="shared" si="10"/>
        <v/>
      </c>
      <c r="V168" s="192"/>
      <c r="W168" s="213" t="str">
        <f t="shared" si="11"/>
        <v/>
      </c>
      <c r="X168" s="206"/>
      <c r="Y168" s="134"/>
      <c r="Z168" s="135"/>
      <c r="AA168" s="136"/>
      <c r="AB168" s="5"/>
    </row>
    <row r="169" spans="1:28" s="137" customFormat="1" x14ac:dyDescent="0.35">
      <c r="A169" s="139"/>
      <c r="B169" s="140"/>
      <c r="C169" s="190"/>
      <c r="D169" s="141"/>
      <c r="E169" s="141"/>
      <c r="F169" s="187"/>
      <c r="G169" s="142"/>
      <c r="H169" s="143"/>
      <c r="I169" s="144"/>
      <c r="J169" s="145"/>
      <c r="K169" s="196"/>
      <c r="L169" s="200"/>
      <c r="M169" s="146"/>
      <c r="N169" s="151"/>
      <c r="O169" s="148"/>
      <c r="P169" s="148"/>
      <c r="Q169" s="184">
        <f t="shared" si="8"/>
        <v>0</v>
      </c>
      <c r="R169" s="149"/>
      <c r="S169" s="210">
        <f t="shared" si="9"/>
        <v>0</v>
      </c>
      <c r="T169" s="111"/>
      <c r="U169" s="214" t="str">
        <f t="shared" si="10"/>
        <v/>
      </c>
      <c r="V169" s="192"/>
      <c r="W169" s="213" t="str">
        <f t="shared" si="11"/>
        <v/>
      </c>
      <c r="X169" s="206"/>
      <c r="Y169" s="134"/>
      <c r="Z169" s="135"/>
      <c r="AA169" s="136"/>
      <c r="AB169" s="5"/>
    </row>
    <row r="170" spans="1:28" s="137" customFormat="1" x14ac:dyDescent="0.35">
      <c r="A170" s="139"/>
      <c r="B170" s="140"/>
      <c r="C170" s="190"/>
      <c r="D170" s="141"/>
      <c r="E170" s="141"/>
      <c r="F170" s="187"/>
      <c r="G170" s="142"/>
      <c r="H170" s="143"/>
      <c r="I170" s="144"/>
      <c r="J170" s="145"/>
      <c r="K170" s="196"/>
      <c r="L170" s="200"/>
      <c r="M170" s="146"/>
      <c r="N170" s="151"/>
      <c r="O170" s="148"/>
      <c r="P170" s="148"/>
      <c r="Q170" s="184">
        <f t="shared" si="8"/>
        <v>0</v>
      </c>
      <c r="R170" s="149"/>
      <c r="S170" s="210">
        <f t="shared" si="9"/>
        <v>0</v>
      </c>
      <c r="T170" s="111"/>
      <c r="U170" s="214" t="str">
        <f t="shared" si="10"/>
        <v/>
      </c>
      <c r="V170" s="192"/>
      <c r="W170" s="213" t="str">
        <f t="shared" si="11"/>
        <v/>
      </c>
      <c r="X170" s="206"/>
      <c r="Y170" s="134"/>
      <c r="Z170" s="135"/>
      <c r="AA170" s="136"/>
      <c r="AB170" s="5"/>
    </row>
    <row r="171" spans="1:28" s="137" customFormat="1" x14ac:dyDescent="0.35">
      <c r="A171" s="139"/>
      <c r="B171" s="140"/>
      <c r="C171" s="190"/>
      <c r="D171" s="141"/>
      <c r="E171" s="141"/>
      <c r="F171" s="187"/>
      <c r="G171" s="142"/>
      <c r="H171" s="143"/>
      <c r="I171" s="144"/>
      <c r="J171" s="145"/>
      <c r="K171" s="196"/>
      <c r="L171" s="200"/>
      <c r="M171" s="146"/>
      <c r="N171" s="151"/>
      <c r="O171" s="148"/>
      <c r="P171" s="148"/>
      <c r="Q171" s="184">
        <f t="shared" si="8"/>
        <v>0</v>
      </c>
      <c r="R171" s="149"/>
      <c r="S171" s="210">
        <f t="shared" si="9"/>
        <v>0</v>
      </c>
      <c r="T171" s="111"/>
      <c r="U171" s="214" t="str">
        <f t="shared" si="10"/>
        <v/>
      </c>
      <c r="V171" s="192"/>
      <c r="W171" s="213" t="str">
        <f t="shared" si="11"/>
        <v/>
      </c>
      <c r="X171" s="206"/>
      <c r="Y171" s="134"/>
      <c r="Z171" s="135"/>
      <c r="AA171" s="136"/>
      <c r="AB171" s="5"/>
    </row>
    <row r="172" spans="1:28" s="137" customFormat="1" x14ac:dyDescent="0.35">
      <c r="A172" s="139"/>
      <c r="B172" s="140"/>
      <c r="C172" s="190"/>
      <c r="D172" s="141"/>
      <c r="E172" s="141"/>
      <c r="F172" s="187"/>
      <c r="G172" s="142"/>
      <c r="H172" s="143"/>
      <c r="I172" s="144"/>
      <c r="J172" s="145"/>
      <c r="K172" s="196"/>
      <c r="L172" s="200"/>
      <c r="M172" s="146"/>
      <c r="N172" s="151"/>
      <c r="O172" s="148"/>
      <c r="P172" s="148"/>
      <c r="Q172" s="184">
        <f t="shared" si="8"/>
        <v>0</v>
      </c>
      <c r="R172" s="149"/>
      <c r="S172" s="210">
        <f t="shared" si="9"/>
        <v>0</v>
      </c>
      <c r="T172" s="111"/>
      <c r="U172" s="214" t="str">
        <f t="shared" si="10"/>
        <v/>
      </c>
      <c r="V172" s="192"/>
      <c r="W172" s="213" t="str">
        <f t="shared" si="11"/>
        <v/>
      </c>
      <c r="X172" s="206"/>
      <c r="Y172" s="134"/>
      <c r="Z172" s="135"/>
      <c r="AA172" s="136"/>
      <c r="AB172" s="5"/>
    </row>
    <row r="173" spans="1:28" s="137" customFormat="1" x14ac:dyDescent="0.35">
      <c r="A173" s="139"/>
      <c r="B173" s="140"/>
      <c r="C173" s="190"/>
      <c r="D173" s="141"/>
      <c r="E173" s="141"/>
      <c r="F173" s="187"/>
      <c r="G173" s="142"/>
      <c r="H173" s="143"/>
      <c r="I173" s="144"/>
      <c r="J173" s="145"/>
      <c r="K173" s="196"/>
      <c r="L173" s="200"/>
      <c r="M173" s="146"/>
      <c r="N173" s="151"/>
      <c r="O173" s="148"/>
      <c r="P173" s="148"/>
      <c r="Q173" s="184">
        <f t="shared" si="8"/>
        <v>0</v>
      </c>
      <c r="R173" s="149"/>
      <c r="S173" s="210">
        <f t="shared" si="9"/>
        <v>0</v>
      </c>
      <c r="T173" s="111"/>
      <c r="U173" s="214" t="str">
        <f t="shared" si="10"/>
        <v/>
      </c>
      <c r="V173" s="192"/>
      <c r="W173" s="213" t="str">
        <f t="shared" si="11"/>
        <v/>
      </c>
      <c r="X173" s="206"/>
      <c r="Y173" s="134"/>
      <c r="Z173" s="135"/>
      <c r="AA173" s="136"/>
      <c r="AB173" s="5"/>
    </row>
    <row r="174" spans="1:28" s="137" customFormat="1" x14ac:dyDescent="0.35">
      <c r="A174" s="139"/>
      <c r="B174" s="140"/>
      <c r="C174" s="190"/>
      <c r="D174" s="141"/>
      <c r="E174" s="141"/>
      <c r="F174" s="187"/>
      <c r="G174" s="142"/>
      <c r="H174" s="143"/>
      <c r="I174" s="144"/>
      <c r="J174" s="145"/>
      <c r="K174" s="196"/>
      <c r="L174" s="200"/>
      <c r="M174" s="146"/>
      <c r="N174" s="151"/>
      <c r="O174" s="148"/>
      <c r="P174" s="148"/>
      <c r="Q174" s="184">
        <f t="shared" si="8"/>
        <v>0</v>
      </c>
      <c r="R174" s="149"/>
      <c r="S174" s="210">
        <f t="shared" si="9"/>
        <v>0</v>
      </c>
      <c r="T174" s="111"/>
      <c r="U174" s="214" t="str">
        <f t="shared" si="10"/>
        <v/>
      </c>
      <c r="V174" s="192"/>
      <c r="W174" s="213" t="str">
        <f t="shared" si="11"/>
        <v/>
      </c>
      <c r="X174" s="206"/>
      <c r="Y174" s="134"/>
      <c r="Z174" s="135"/>
      <c r="AA174" s="136"/>
      <c r="AB174" s="5"/>
    </row>
    <row r="175" spans="1:28" s="137" customFormat="1" x14ac:dyDescent="0.35">
      <c r="A175" s="139"/>
      <c r="B175" s="140"/>
      <c r="C175" s="190"/>
      <c r="D175" s="141"/>
      <c r="E175" s="141"/>
      <c r="F175" s="187"/>
      <c r="G175" s="142"/>
      <c r="H175" s="143"/>
      <c r="I175" s="144"/>
      <c r="J175" s="145"/>
      <c r="K175" s="196"/>
      <c r="L175" s="200"/>
      <c r="M175" s="146"/>
      <c r="N175" s="151"/>
      <c r="O175" s="148"/>
      <c r="P175" s="148"/>
      <c r="Q175" s="184">
        <f t="shared" si="8"/>
        <v>0</v>
      </c>
      <c r="R175" s="149"/>
      <c r="S175" s="210">
        <f t="shared" si="9"/>
        <v>0</v>
      </c>
      <c r="T175" s="111"/>
      <c r="U175" s="214" t="str">
        <f t="shared" si="10"/>
        <v/>
      </c>
      <c r="V175" s="192"/>
      <c r="W175" s="213" t="str">
        <f t="shared" si="11"/>
        <v/>
      </c>
      <c r="X175" s="206"/>
      <c r="Y175" s="134"/>
      <c r="Z175" s="135"/>
      <c r="AA175" s="136"/>
      <c r="AB175" s="5"/>
    </row>
    <row r="176" spans="1:28" s="137" customFormat="1" x14ac:dyDescent="0.35">
      <c r="A176" s="139"/>
      <c r="B176" s="140"/>
      <c r="C176" s="190"/>
      <c r="D176" s="141"/>
      <c r="E176" s="141"/>
      <c r="F176" s="187"/>
      <c r="G176" s="142"/>
      <c r="H176" s="143"/>
      <c r="I176" s="144"/>
      <c r="J176" s="145"/>
      <c r="K176" s="196"/>
      <c r="L176" s="200"/>
      <c r="M176" s="146"/>
      <c r="N176" s="151"/>
      <c r="O176" s="148"/>
      <c r="P176" s="148"/>
      <c r="Q176" s="184">
        <f t="shared" si="8"/>
        <v>0</v>
      </c>
      <c r="R176" s="149"/>
      <c r="S176" s="210">
        <f t="shared" si="9"/>
        <v>0</v>
      </c>
      <c r="T176" s="111"/>
      <c r="U176" s="214" t="str">
        <f t="shared" si="10"/>
        <v/>
      </c>
      <c r="V176" s="192"/>
      <c r="W176" s="213" t="str">
        <f t="shared" si="11"/>
        <v/>
      </c>
      <c r="X176" s="206"/>
      <c r="Y176" s="134"/>
      <c r="Z176" s="135"/>
      <c r="AA176" s="136"/>
      <c r="AB176" s="5"/>
    </row>
    <row r="177" spans="1:28" s="137" customFormat="1" x14ac:dyDescent="0.35">
      <c r="A177" s="139"/>
      <c r="B177" s="140"/>
      <c r="C177" s="190"/>
      <c r="D177" s="141"/>
      <c r="E177" s="141"/>
      <c r="F177" s="187"/>
      <c r="G177" s="142"/>
      <c r="H177" s="143"/>
      <c r="I177" s="144"/>
      <c r="J177" s="145"/>
      <c r="K177" s="196"/>
      <c r="L177" s="200"/>
      <c r="M177" s="146"/>
      <c r="N177" s="151"/>
      <c r="O177" s="148"/>
      <c r="P177" s="148"/>
      <c r="Q177" s="184">
        <f t="shared" si="8"/>
        <v>0</v>
      </c>
      <c r="R177" s="149"/>
      <c r="S177" s="210">
        <f t="shared" si="9"/>
        <v>0</v>
      </c>
      <c r="T177" s="111"/>
      <c r="U177" s="214" t="str">
        <f t="shared" si="10"/>
        <v/>
      </c>
      <c r="V177" s="192"/>
      <c r="W177" s="213" t="str">
        <f t="shared" si="11"/>
        <v/>
      </c>
      <c r="X177" s="206"/>
      <c r="Y177" s="134"/>
      <c r="Z177" s="135"/>
      <c r="AA177" s="136"/>
      <c r="AB177" s="5"/>
    </row>
    <row r="178" spans="1:28" s="137" customFormat="1" x14ac:dyDescent="0.35">
      <c r="A178" s="139"/>
      <c r="B178" s="140"/>
      <c r="C178" s="190"/>
      <c r="D178" s="141"/>
      <c r="E178" s="141"/>
      <c r="F178" s="187"/>
      <c r="G178" s="142"/>
      <c r="H178" s="143"/>
      <c r="I178" s="144"/>
      <c r="J178" s="145"/>
      <c r="K178" s="196"/>
      <c r="L178" s="200"/>
      <c r="M178" s="146"/>
      <c r="N178" s="151"/>
      <c r="O178" s="148"/>
      <c r="P178" s="148"/>
      <c r="Q178" s="184">
        <f t="shared" si="8"/>
        <v>0</v>
      </c>
      <c r="R178" s="149"/>
      <c r="S178" s="210">
        <f t="shared" si="9"/>
        <v>0</v>
      </c>
      <c r="T178" s="111"/>
      <c r="U178" s="214" t="str">
        <f t="shared" si="10"/>
        <v/>
      </c>
      <c r="V178" s="192"/>
      <c r="W178" s="213" t="str">
        <f t="shared" si="11"/>
        <v/>
      </c>
      <c r="X178" s="206"/>
      <c r="Y178" s="134"/>
      <c r="Z178" s="135"/>
      <c r="AA178" s="136"/>
      <c r="AB178" s="5"/>
    </row>
    <row r="179" spans="1:28" s="137" customFormat="1" x14ac:dyDescent="0.35">
      <c r="A179" s="139"/>
      <c r="B179" s="140"/>
      <c r="C179" s="190"/>
      <c r="D179" s="141"/>
      <c r="E179" s="141"/>
      <c r="F179" s="187"/>
      <c r="G179" s="142"/>
      <c r="H179" s="143"/>
      <c r="I179" s="144"/>
      <c r="J179" s="145"/>
      <c r="K179" s="196"/>
      <c r="L179" s="200"/>
      <c r="M179" s="146"/>
      <c r="N179" s="151"/>
      <c r="O179" s="148"/>
      <c r="P179" s="148"/>
      <c r="Q179" s="184">
        <f t="shared" si="8"/>
        <v>0</v>
      </c>
      <c r="R179" s="149"/>
      <c r="S179" s="210">
        <f t="shared" si="9"/>
        <v>0</v>
      </c>
      <c r="T179" s="111"/>
      <c r="U179" s="214" t="str">
        <f t="shared" si="10"/>
        <v/>
      </c>
      <c r="V179" s="192"/>
      <c r="W179" s="213" t="str">
        <f t="shared" si="11"/>
        <v/>
      </c>
      <c r="X179" s="206"/>
      <c r="Y179" s="134"/>
      <c r="Z179" s="135"/>
      <c r="AA179" s="136"/>
      <c r="AB179" s="5"/>
    </row>
    <row r="180" spans="1:28" s="137" customFormat="1" x14ac:dyDescent="0.35">
      <c r="A180" s="139"/>
      <c r="B180" s="140"/>
      <c r="C180" s="190"/>
      <c r="D180" s="141"/>
      <c r="E180" s="141"/>
      <c r="F180" s="187"/>
      <c r="G180" s="142"/>
      <c r="H180" s="143"/>
      <c r="I180" s="144"/>
      <c r="J180" s="145"/>
      <c r="K180" s="196"/>
      <c r="L180" s="200"/>
      <c r="M180" s="146"/>
      <c r="N180" s="151"/>
      <c r="O180" s="148"/>
      <c r="P180" s="148"/>
      <c r="Q180" s="184">
        <f t="shared" si="8"/>
        <v>0</v>
      </c>
      <c r="R180" s="149"/>
      <c r="S180" s="210">
        <f t="shared" si="9"/>
        <v>0</v>
      </c>
      <c r="T180" s="111"/>
      <c r="U180" s="214" t="str">
        <f t="shared" si="10"/>
        <v/>
      </c>
      <c r="V180" s="192"/>
      <c r="W180" s="213" t="str">
        <f t="shared" si="11"/>
        <v/>
      </c>
      <c r="X180" s="206"/>
      <c r="Y180" s="134"/>
      <c r="Z180" s="135"/>
      <c r="AA180" s="136"/>
      <c r="AB180" s="5"/>
    </row>
    <row r="181" spans="1:28" s="137" customFormat="1" x14ac:dyDescent="0.35">
      <c r="A181" s="139"/>
      <c r="B181" s="140"/>
      <c r="C181" s="190"/>
      <c r="D181" s="141"/>
      <c r="E181" s="141"/>
      <c r="F181" s="187"/>
      <c r="G181" s="142"/>
      <c r="H181" s="143"/>
      <c r="I181" s="144"/>
      <c r="J181" s="145"/>
      <c r="K181" s="196"/>
      <c r="L181" s="200"/>
      <c r="M181" s="146"/>
      <c r="N181" s="151"/>
      <c r="O181" s="148"/>
      <c r="P181" s="148"/>
      <c r="Q181" s="184">
        <f t="shared" si="8"/>
        <v>0</v>
      </c>
      <c r="R181" s="149"/>
      <c r="S181" s="210">
        <f t="shared" si="9"/>
        <v>0</v>
      </c>
      <c r="T181" s="111"/>
      <c r="U181" s="214" t="str">
        <f t="shared" si="10"/>
        <v/>
      </c>
      <c r="V181" s="192"/>
      <c r="W181" s="213" t="str">
        <f t="shared" si="11"/>
        <v/>
      </c>
      <c r="X181" s="206"/>
      <c r="Y181" s="134"/>
      <c r="Z181" s="135"/>
      <c r="AA181" s="136"/>
      <c r="AB181" s="5"/>
    </row>
    <row r="182" spans="1:28" s="137" customFormat="1" x14ac:dyDescent="0.35">
      <c r="A182" s="139"/>
      <c r="B182" s="140"/>
      <c r="C182" s="190"/>
      <c r="D182" s="141"/>
      <c r="E182" s="141"/>
      <c r="F182" s="187"/>
      <c r="G182" s="142"/>
      <c r="H182" s="143"/>
      <c r="I182" s="144"/>
      <c r="J182" s="145"/>
      <c r="K182" s="196"/>
      <c r="L182" s="200"/>
      <c r="M182" s="146"/>
      <c r="N182" s="151"/>
      <c r="O182" s="148"/>
      <c r="P182" s="148"/>
      <c r="Q182" s="184">
        <f t="shared" si="8"/>
        <v>0</v>
      </c>
      <c r="R182" s="149"/>
      <c r="S182" s="210">
        <f t="shared" si="9"/>
        <v>0</v>
      </c>
      <c r="T182" s="111"/>
      <c r="U182" s="214" t="str">
        <f t="shared" si="10"/>
        <v/>
      </c>
      <c r="V182" s="192"/>
      <c r="W182" s="213" t="str">
        <f t="shared" si="11"/>
        <v/>
      </c>
      <c r="X182" s="206"/>
      <c r="Y182" s="134"/>
      <c r="Z182" s="135"/>
      <c r="AA182" s="136"/>
      <c r="AB182" s="5"/>
    </row>
    <row r="183" spans="1:28" s="137" customFormat="1" x14ac:dyDescent="0.35">
      <c r="A183" s="139"/>
      <c r="B183" s="140"/>
      <c r="C183" s="190"/>
      <c r="D183" s="141"/>
      <c r="E183" s="141"/>
      <c r="F183" s="187"/>
      <c r="G183" s="142"/>
      <c r="H183" s="143"/>
      <c r="I183" s="144"/>
      <c r="J183" s="145"/>
      <c r="K183" s="196"/>
      <c r="L183" s="200"/>
      <c r="M183" s="146"/>
      <c r="N183" s="151"/>
      <c r="O183" s="148"/>
      <c r="P183" s="148"/>
      <c r="Q183" s="184">
        <f t="shared" si="8"/>
        <v>0</v>
      </c>
      <c r="R183" s="149"/>
      <c r="S183" s="210">
        <f t="shared" si="9"/>
        <v>0</v>
      </c>
      <c r="T183" s="111"/>
      <c r="U183" s="214" t="str">
        <f t="shared" si="10"/>
        <v/>
      </c>
      <c r="V183" s="192"/>
      <c r="W183" s="213" t="str">
        <f t="shared" si="11"/>
        <v/>
      </c>
      <c r="X183" s="206"/>
      <c r="Y183" s="134"/>
      <c r="Z183" s="135"/>
      <c r="AA183" s="136"/>
      <c r="AB183" s="5"/>
    </row>
    <row r="184" spans="1:28" s="137" customFormat="1" x14ac:dyDescent="0.35">
      <c r="A184" s="139"/>
      <c r="B184" s="140"/>
      <c r="C184" s="190"/>
      <c r="D184" s="141"/>
      <c r="E184" s="141"/>
      <c r="F184" s="187"/>
      <c r="G184" s="142"/>
      <c r="H184" s="143"/>
      <c r="I184" s="144"/>
      <c r="J184" s="145"/>
      <c r="K184" s="196"/>
      <c r="L184" s="200"/>
      <c r="M184" s="146"/>
      <c r="N184" s="151"/>
      <c r="O184" s="148"/>
      <c r="P184" s="148"/>
      <c r="Q184" s="184">
        <f t="shared" si="8"/>
        <v>0</v>
      </c>
      <c r="R184" s="149"/>
      <c r="S184" s="210">
        <f t="shared" si="9"/>
        <v>0</v>
      </c>
      <c r="T184" s="111"/>
      <c r="U184" s="214" t="str">
        <f t="shared" si="10"/>
        <v/>
      </c>
      <c r="V184" s="192"/>
      <c r="W184" s="213" t="str">
        <f t="shared" si="11"/>
        <v/>
      </c>
      <c r="X184" s="206"/>
      <c r="Y184" s="134"/>
      <c r="Z184" s="135"/>
      <c r="AA184" s="136"/>
      <c r="AB184" s="5"/>
    </row>
    <row r="185" spans="1:28" s="137" customFormat="1" x14ac:dyDescent="0.35">
      <c r="A185" s="139"/>
      <c r="B185" s="140"/>
      <c r="C185" s="190"/>
      <c r="D185" s="141"/>
      <c r="E185" s="141"/>
      <c r="F185" s="187"/>
      <c r="G185" s="142"/>
      <c r="H185" s="143"/>
      <c r="I185" s="144"/>
      <c r="J185" s="145"/>
      <c r="K185" s="196"/>
      <c r="L185" s="200"/>
      <c r="M185" s="146"/>
      <c r="N185" s="151"/>
      <c r="O185" s="148"/>
      <c r="P185" s="148"/>
      <c r="Q185" s="184">
        <f t="shared" si="8"/>
        <v>0</v>
      </c>
      <c r="R185" s="149"/>
      <c r="S185" s="210">
        <f t="shared" si="9"/>
        <v>0</v>
      </c>
      <c r="T185" s="111"/>
      <c r="U185" s="214" t="str">
        <f t="shared" si="10"/>
        <v/>
      </c>
      <c r="V185" s="192"/>
      <c r="W185" s="213" t="str">
        <f t="shared" si="11"/>
        <v/>
      </c>
      <c r="X185" s="206"/>
      <c r="Y185" s="134"/>
      <c r="Z185" s="135"/>
      <c r="AA185" s="136"/>
      <c r="AB185" s="5"/>
    </row>
    <row r="186" spans="1:28" s="137" customFormat="1" x14ac:dyDescent="0.35">
      <c r="A186" s="139"/>
      <c r="B186" s="140"/>
      <c r="C186" s="190"/>
      <c r="D186" s="141"/>
      <c r="E186" s="141"/>
      <c r="F186" s="187"/>
      <c r="G186" s="142"/>
      <c r="H186" s="143"/>
      <c r="I186" s="144"/>
      <c r="J186" s="145"/>
      <c r="K186" s="196"/>
      <c r="L186" s="200"/>
      <c r="M186" s="146"/>
      <c r="N186" s="151"/>
      <c r="O186" s="148"/>
      <c r="P186" s="148"/>
      <c r="Q186" s="184">
        <f t="shared" si="8"/>
        <v>0</v>
      </c>
      <c r="R186" s="149"/>
      <c r="S186" s="210">
        <f t="shared" si="9"/>
        <v>0</v>
      </c>
      <c r="T186" s="111"/>
      <c r="U186" s="214" t="str">
        <f t="shared" si="10"/>
        <v/>
      </c>
      <c r="V186" s="192"/>
      <c r="W186" s="213" t="str">
        <f t="shared" si="11"/>
        <v/>
      </c>
      <c r="X186" s="206"/>
      <c r="Y186" s="134"/>
      <c r="Z186" s="135"/>
      <c r="AA186" s="136"/>
      <c r="AB186" s="5"/>
    </row>
    <row r="187" spans="1:28" s="137" customFormat="1" x14ac:dyDescent="0.35">
      <c r="A187" s="139"/>
      <c r="B187" s="140"/>
      <c r="C187" s="190"/>
      <c r="D187" s="141"/>
      <c r="E187" s="141"/>
      <c r="F187" s="187"/>
      <c r="G187" s="142"/>
      <c r="H187" s="143"/>
      <c r="I187" s="144"/>
      <c r="J187" s="145"/>
      <c r="K187" s="196"/>
      <c r="L187" s="200"/>
      <c r="M187" s="146"/>
      <c r="N187" s="151"/>
      <c r="O187" s="148"/>
      <c r="P187" s="148"/>
      <c r="Q187" s="184">
        <f t="shared" si="8"/>
        <v>0</v>
      </c>
      <c r="R187" s="149"/>
      <c r="S187" s="210">
        <f t="shared" si="9"/>
        <v>0</v>
      </c>
      <c r="T187" s="111"/>
      <c r="U187" s="214" t="str">
        <f t="shared" si="10"/>
        <v/>
      </c>
      <c r="V187" s="192"/>
      <c r="W187" s="213" t="str">
        <f t="shared" si="11"/>
        <v/>
      </c>
      <c r="X187" s="206"/>
      <c r="Y187" s="134"/>
      <c r="Z187" s="135"/>
      <c r="AA187" s="136"/>
      <c r="AB187" s="5"/>
    </row>
    <row r="188" spans="1:28" s="137" customFormat="1" x14ac:dyDescent="0.35">
      <c r="A188" s="139"/>
      <c r="B188" s="140"/>
      <c r="C188" s="190"/>
      <c r="D188" s="141"/>
      <c r="E188" s="141"/>
      <c r="F188" s="187"/>
      <c r="G188" s="142"/>
      <c r="H188" s="143"/>
      <c r="I188" s="144"/>
      <c r="J188" s="145"/>
      <c r="K188" s="196"/>
      <c r="L188" s="200"/>
      <c r="M188" s="146"/>
      <c r="N188" s="151"/>
      <c r="O188" s="148"/>
      <c r="P188" s="148"/>
      <c r="Q188" s="184">
        <f t="shared" si="8"/>
        <v>0</v>
      </c>
      <c r="R188" s="149"/>
      <c r="S188" s="210">
        <f t="shared" si="9"/>
        <v>0</v>
      </c>
      <c r="T188" s="111"/>
      <c r="U188" s="214" t="str">
        <f t="shared" si="10"/>
        <v/>
      </c>
      <c r="V188" s="192"/>
      <c r="W188" s="213" t="str">
        <f t="shared" si="11"/>
        <v/>
      </c>
      <c r="X188" s="206"/>
      <c r="Y188" s="134"/>
      <c r="Z188" s="135"/>
      <c r="AA188" s="136"/>
      <c r="AB188" s="5"/>
    </row>
    <row r="189" spans="1:28" s="137" customFormat="1" x14ac:dyDescent="0.35">
      <c r="A189" s="139"/>
      <c r="B189" s="140"/>
      <c r="C189" s="190"/>
      <c r="D189" s="141"/>
      <c r="E189" s="141"/>
      <c r="F189" s="187"/>
      <c r="G189" s="142"/>
      <c r="H189" s="143"/>
      <c r="I189" s="144"/>
      <c r="J189" s="145"/>
      <c r="K189" s="196"/>
      <c r="L189" s="200"/>
      <c r="M189" s="146"/>
      <c r="N189" s="151"/>
      <c r="O189" s="148"/>
      <c r="P189" s="148"/>
      <c r="Q189" s="184">
        <f t="shared" si="8"/>
        <v>0</v>
      </c>
      <c r="R189" s="149"/>
      <c r="S189" s="210">
        <f t="shared" si="9"/>
        <v>0</v>
      </c>
      <c r="T189" s="111"/>
      <c r="U189" s="214" t="str">
        <f t="shared" si="10"/>
        <v/>
      </c>
      <c r="V189" s="192"/>
      <c r="W189" s="213" t="str">
        <f t="shared" si="11"/>
        <v/>
      </c>
      <c r="X189" s="206"/>
      <c r="Y189" s="134"/>
      <c r="Z189" s="135"/>
      <c r="AA189" s="136"/>
      <c r="AB189" s="5"/>
    </row>
    <row r="190" spans="1:28" s="137" customFormat="1" x14ac:dyDescent="0.35">
      <c r="A190" s="139"/>
      <c r="B190" s="140"/>
      <c r="C190" s="190"/>
      <c r="D190" s="141"/>
      <c r="E190" s="141"/>
      <c r="F190" s="187"/>
      <c r="G190" s="142"/>
      <c r="H190" s="143"/>
      <c r="I190" s="144"/>
      <c r="J190" s="145"/>
      <c r="K190" s="196"/>
      <c r="L190" s="200"/>
      <c r="M190" s="146"/>
      <c r="N190" s="151"/>
      <c r="O190" s="148"/>
      <c r="P190" s="148"/>
      <c r="Q190" s="184">
        <f t="shared" si="8"/>
        <v>0</v>
      </c>
      <c r="R190" s="149"/>
      <c r="S190" s="210">
        <f t="shared" si="9"/>
        <v>0</v>
      </c>
      <c r="T190" s="111"/>
      <c r="U190" s="214" t="str">
        <f t="shared" si="10"/>
        <v/>
      </c>
      <c r="V190" s="192"/>
      <c r="W190" s="213" t="str">
        <f t="shared" si="11"/>
        <v/>
      </c>
      <c r="X190" s="206"/>
      <c r="Y190" s="134"/>
      <c r="Z190" s="135"/>
      <c r="AA190" s="136"/>
      <c r="AB190" s="5"/>
    </row>
    <row r="191" spans="1:28" s="137" customFormat="1" x14ac:dyDescent="0.35">
      <c r="A191" s="139"/>
      <c r="B191" s="140"/>
      <c r="C191" s="190"/>
      <c r="D191" s="141"/>
      <c r="E191" s="141"/>
      <c r="F191" s="187"/>
      <c r="G191" s="142"/>
      <c r="H191" s="143"/>
      <c r="I191" s="144"/>
      <c r="J191" s="145"/>
      <c r="K191" s="196"/>
      <c r="L191" s="200"/>
      <c r="M191" s="146"/>
      <c r="N191" s="151"/>
      <c r="O191" s="148"/>
      <c r="P191" s="148"/>
      <c r="Q191" s="184">
        <f t="shared" si="8"/>
        <v>0</v>
      </c>
      <c r="R191" s="149"/>
      <c r="S191" s="210">
        <f t="shared" si="9"/>
        <v>0</v>
      </c>
      <c r="T191" s="111"/>
      <c r="U191" s="214" t="str">
        <f t="shared" si="10"/>
        <v/>
      </c>
      <c r="V191" s="192"/>
      <c r="W191" s="213" t="str">
        <f t="shared" si="11"/>
        <v/>
      </c>
      <c r="X191" s="206"/>
      <c r="Y191" s="134"/>
      <c r="Z191" s="135"/>
      <c r="AA191" s="136"/>
      <c r="AB191" s="5"/>
    </row>
    <row r="192" spans="1:28" s="137" customFormat="1" x14ac:dyDescent="0.35">
      <c r="A192" s="139"/>
      <c r="B192" s="140"/>
      <c r="C192" s="190"/>
      <c r="D192" s="141"/>
      <c r="E192" s="141"/>
      <c r="F192" s="187"/>
      <c r="G192" s="142"/>
      <c r="H192" s="143"/>
      <c r="I192" s="144"/>
      <c r="J192" s="145"/>
      <c r="K192" s="196"/>
      <c r="L192" s="200"/>
      <c r="M192" s="146"/>
      <c r="N192" s="151"/>
      <c r="O192" s="148"/>
      <c r="P192" s="148"/>
      <c r="Q192" s="184">
        <f t="shared" si="8"/>
        <v>0</v>
      </c>
      <c r="R192" s="149"/>
      <c r="S192" s="210">
        <f t="shared" si="9"/>
        <v>0</v>
      </c>
      <c r="T192" s="111"/>
      <c r="U192" s="214" t="str">
        <f t="shared" si="10"/>
        <v/>
      </c>
      <c r="V192" s="192"/>
      <c r="W192" s="213" t="str">
        <f t="shared" si="11"/>
        <v/>
      </c>
      <c r="X192" s="206"/>
      <c r="Y192" s="134"/>
      <c r="Z192" s="135"/>
      <c r="AA192" s="136"/>
      <c r="AB192" s="5"/>
    </row>
    <row r="193" spans="1:28" s="137" customFormat="1" x14ac:dyDescent="0.35">
      <c r="A193" s="139"/>
      <c r="B193" s="140"/>
      <c r="C193" s="190"/>
      <c r="D193" s="141"/>
      <c r="E193" s="141"/>
      <c r="F193" s="187"/>
      <c r="G193" s="142"/>
      <c r="H193" s="143"/>
      <c r="I193" s="144"/>
      <c r="J193" s="145"/>
      <c r="K193" s="196"/>
      <c r="L193" s="200"/>
      <c r="M193" s="146"/>
      <c r="N193" s="151"/>
      <c r="O193" s="148"/>
      <c r="P193" s="148"/>
      <c r="Q193" s="184">
        <f t="shared" si="8"/>
        <v>0</v>
      </c>
      <c r="R193" s="149"/>
      <c r="S193" s="210">
        <f t="shared" si="9"/>
        <v>0</v>
      </c>
      <c r="T193" s="111"/>
      <c r="U193" s="214" t="str">
        <f t="shared" si="10"/>
        <v/>
      </c>
      <c r="V193" s="192"/>
      <c r="W193" s="213" t="str">
        <f t="shared" si="11"/>
        <v/>
      </c>
      <c r="X193" s="206"/>
      <c r="Y193" s="134"/>
      <c r="Z193" s="135"/>
      <c r="AA193" s="136"/>
      <c r="AB193" s="5"/>
    </row>
    <row r="194" spans="1:28" s="137" customFormat="1" x14ac:dyDescent="0.35">
      <c r="A194" s="139"/>
      <c r="B194" s="140"/>
      <c r="C194" s="190"/>
      <c r="D194" s="141"/>
      <c r="E194" s="141"/>
      <c r="F194" s="187"/>
      <c r="G194" s="142"/>
      <c r="H194" s="143"/>
      <c r="I194" s="144"/>
      <c r="J194" s="145"/>
      <c r="K194" s="196"/>
      <c r="L194" s="200"/>
      <c r="M194" s="146"/>
      <c r="N194" s="151"/>
      <c r="O194" s="148"/>
      <c r="P194" s="148"/>
      <c r="Q194" s="184">
        <f t="shared" si="8"/>
        <v>0</v>
      </c>
      <c r="R194" s="149"/>
      <c r="S194" s="210">
        <f t="shared" si="9"/>
        <v>0</v>
      </c>
      <c r="T194" s="111"/>
      <c r="U194" s="214" t="str">
        <f t="shared" si="10"/>
        <v/>
      </c>
      <c r="V194" s="192"/>
      <c r="W194" s="213" t="str">
        <f t="shared" si="11"/>
        <v/>
      </c>
      <c r="X194" s="206"/>
      <c r="Y194" s="134"/>
      <c r="Z194" s="135"/>
      <c r="AA194" s="136"/>
      <c r="AB194" s="5"/>
    </row>
    <row r="195" spans="1:28" s="137" customFormat="1" x14ac:dyDescent="0.35">
      <c r="A195" s="139"/>
      <c r="B195" s="140"/>
      <c r="C195" s="190"/>
      <c r="D195" s="141"/>
      <c r="E195" s="141"/>
      <c r="F195" s="187"/>
      <c r="G195" s="142"/>
      <c r="H195" s="143"/>
      <c r="I195" s="144"/>
      <c r="J195" s="145"/>
      <c r="K195" s="196"/>
      <c r="L195" s="200"/>
      <c r="M195" s="146"/>
      <c r="N195" s="151"/>
      <c r="O195" s="148"/>
      <c r="P195" s="148"/>
      <c r="Q195" s="184">
        <f t="shared" si="8"/>
        <v>0</v>
      </c>
      <c r="R195" s="149"/>
      <c r="S195" s="210">
        <f t="shared" si="9"/>
        <v>0</v>
      </c>
      <c r="T195" s="111"/>
      <c r="U195" s="214" t="str">
        <f t="shared" si="10"/>
        <v/>
      </c>
      <c r="V195" s="192"/>
      <c r="W195" s="213" t="str">
        <f t="shared" si="11"/>
        <v/>
      </c>
      <c r="X195" s="206"/>
      <c r="Y195" s="134"/>
      <c r="Z195" s="135"/>
      <c r="AA195" s="136"/>
      <c r="AB195" s="5"/>
    </row>
    <row r="196" spans="1:28" s="137" customFormat="1" x14ac:dyDescent="0.35">
      <c r="A196" s="139"/>
      <c r="B196" s="140"/>
      <c r="C196" s="190"/>
      <c r="D196" s="141"/>
      <c r="E196" s="141"/>
      <c r="F196" s="187"/>
      <c r="G196" s="142"/>
      <c r="H196" s="143"/>
      <c r="I196" s="144"/>
      <c r="J196" s="145"/>
      <c r="K196" s="196"/>
      <c r="L196" s="200"/>
      <c r="M196" s="146"/>
      <c r="N196" s="151"/>
      <c r="O196" s="148"/>
      <c r="P196" s="148"/>
      <c r="Q196" s="184">
        <f t="shared" si="8"/>
        <v>0</v>
      </c>
      <c r="R196" s="149"/>
      <c r="S196" s="210">
        <f t="shared" si="9"/>
        <v>0</v>
      </c>
      <c r="T196" s="111"/>
      <c r="U196" s="214" t="str">
        <f t="shared" si="10"/>
        <v/>
      </c>
      <c r="V196" s="192"/>
      <c r="W196" s="213" t="str">
        <f t="shared" si="11"/>
        <v/>
      </c>
      <c r="X196" s="206"/>
      <c r="Y196" s="134"/>
      <c r="Z196" s="135"/>
      <c r="AA196" s="136"/>
      <c r="AB196" s="5"/>
    </row>
    <row r="197" spans="1:28" s="137" customFormat="1" x14ac:dyDescent="0.35">
      <c r="A197" s="139"/>
      <c r="B197" s="140"/>
      <c r="C197" s="190"/>
      <c r="D197" s="141"/>
      <c r="E197" s="141"/>
      <c r="F197" s="187"/>
      <c r="G197" s="142"/>
      <c r="H197" s="143"/>
      <c r="I197" s="144"/>
      <c r="J197" s="145"/>
      <c r="K197" s="196"/>
      <c r="L197" s="200"/>
      <c r="M197" s="146"/>
      <c r="N197" s="151"/>
      <c r="O197" s="148"/>
      <c r="P197" s="148"/>
      <c r="Q197" s="184">
        <f t="shared" si="8"/>
        <v>0</v>
      </c>
      <c r="R197" s="149"/>
      <c r="S197" s="210">
        <f t="shared" si="9"/>
        <v>0</v>
      </c>
      <c r="T197" s="111"/>
      <c r="U197" s="214" t="str">
        <f t="shared" si="10"/>
        <v/>
      </c>
      <c r="V197" s="192"/>
      <c r="W197" s="213" t="str">
        <f t="shared" si="11"/>
        <v/>
      </c>
      <c r="X197" s="206"/>
      <c r="Y197" s="134"/>
      <c r="Z197" s="135"/>
      <c r="AA197" s="136"/>
      <c r="AB197" s="5"/>
    </row>
    <row r="198" spans="1:28" s="137" customFormat="1" x14ac:dyDescent="0.35">
      <c r="A198" s="139"/>
      <c r="B198" s="140"/>
      <c r="C198" s="190"/>
      <c r="D198" s="141"/>
      <c r="E198" s="141"/>
      <c r="F198" s="187"/>
      <c r="G198" s="142"/>
      <c r="H198" s="143"/>
      <c r="I198" s="144"/>
      <c r="J198" s="145"/>
      <c r="K198" s="196"/>
      <c r="L198" s="200"/>
      <c r="M198" s="146"/>
      <c r="N198" s="151"/>
      <c r="O198" s="148"/>
      <c r="P198" s="148"/>
      <c r="Q198" s="184">
        <f t="shared" si="8"/>
        <v>0</v>
      </c>
      <c r="R198" s="149"/>
      <c r="S198" s="210">
        <f t="shared" si="9"/>
        <v>0</v>
      </c>
      <c r="T198" s="111"/>
      <c r="U198" s="214" t="str">
        <f t="shared" si="10"/>
        <v/>
      </c>
      <c r="V198" s="192"/>
      <c r="W198" s="213" t="str">
        <f t="shared" si="11"/>
        <v/>
      </c>
      <c r="X198" s="206"/>
      <c r="Y198" s="134"/>
      <c r="Z198" s="135"/>
      <c r="AA198" s="136"/>
      <c r="AB198" s="5"/>
    </row>
    <row r="199" spans="1:28" s="137" customFormat="1" x14ac:dyDescent="0.35">
      <c r="A199" s="139"/>
      <c r="B199" s="140"/>
      <c r="C199" s="190"/>
      <c r="D199" s="141"/>
      <c r="E199" s="141"/>
      <c r="F199" s="187"/>
      <c r="G199" s="142"/>
      <c r="H199" s="143"/>
      <c r="I199" s="144"/>
      <c r="J199" s="145"/>
      <c r="K199" s="196"/>
      <c r="L199" s="200"/>
      <c r="M199" s="146"/>
      <c r="N199" s="151"/>
      <c r="O199" s="148"/>
      <c r="P199" s="148"/>
      <c r="Q199" s="184">
        <f t="shared" ref="Q199:Q262" si="12">O199+P199</f>
        <v>0</v>
      </c>
      <c r="R199" s="149"/>
      <c r="S199" s="210">
        <f t="shared" ref="S199:S232" si="13">Q199+T199</f>
        <v>0</v>
      </c>
      <c r="T199" s="111"/>
      <c r="U199" s="214" t="str">
        <f t="shared" ref="U199:U262" si="14">IFERROR(IF(S199&gt;R199,"Overspent",IF(S199/L199&gt;R199,"Potential Overspend","Within Budget")),"")</f>
        <v/>
      </c>
      <c r="V199" s="192"/>
      <c r="W199" s="213" t="str">
        <f t="shared" ref="W199:W262" si="15">IF(COUNTA(X199:AA199)=0,"",TRUE)</f>
        <v/>
      </c>
      <c r="X199" s="206"/>
      <c r="Y199" s="134"/>
      <c r="Z199" s="135"/>
      <c r="AA199" s="136"/>
      <c r="AB199" s="5"/>
    </row>
    <row r="200" spans="1:28" s="137" customFormat="1" x14ac:dyDescent="0.35">
      <c r="A200" s="139"/>
      <c r="B200" s="140"/>
      <c r="C200" s="190"/>
      <c r="D200" s="141"/>
      <c r="E200" s="141"/>
      <c r="F200" s="187"/>
      <c r="G200" s="142"/>
      <c r="H200" s="143"/>
      <c r="I200" s="144"/>
      <c r="J200" s="145"/>
      <c r="K200" s="196"/>
      <c r="L200" s="200"/>
      <c r="M200" s="146"/>
      <c r="N200" s="151"/>
      <c r="O200" s="148"/>
      <c r="P200" s="148"/>
      <c r="Q200" s="184">
        <f t="shared" si="12"/>
        <v>0</v>
      </c>
      <c r="R200" s="149"/>
      <c r="S200" s="210">
        <f t="shared" si="13"/>
        <v>0</v>
      </c>
      <c r="T200" s="111"/>
      <c r="U200" s="214" t="str">
        <f t="shared" si="14"/>
        <v/>
      </c>
      <c r="V200" s="192"/>
      <c r="W200" s="213" t="str">
        <f t="shared" si="15"/>
        <v/>
      </c>
      <c r="X200" s="206"/>
      <c r="Y200" s="134"/>
      <c r="Z200" s="135"/>
      <c r="AA200" s="136"/>
      <c r="AB200" s="5"/>
    </row>
    <row r="201" spans="1:28" s="137" customFormat="1" x14ac:dyDescent="0.35">
      <c r="A201" s="139"/>
      <c r="B201" s="140"/>
      <c r="C201" s="190"/>
      <c r="D201" s="141"/>
      <c r="E201" s="141"/>
      <c r="F201" s="187"/>
      <c r="G201" s="142"/>
      <c r="H201" s="143"/>
      <c r="I201" s="144"/>
      <c r="J201" s="145"/>
      <c r="K201" s="196"/>
      <c r="L201" s="200"/>
      <c r="M201" s="146"/>
      <c r="N201" s="151"/>
      <c r="O201" s="148"/>
      <c r="P201" s="148"/>
      <c r="Q201" s="184">
        <f t="shared" si="12"/>
        <v>0</v>
      </c>
      <c r="R201" s="149"/>
      <c r="S201" s="210">
        <f t="shared" si="13"/>
        <v>0</v>
      </c>
      <c r="T201" s="111"/>
      <c r="U201" s="214" t="str">
        <f t="shared" si="14"/>
        <v/>
      </c>
      <c r="V201" s="192"/>
      <c r="W201" s="213" t="str">
        <f t="shared" si="15"/>
        <v/>
      </c>
      <c r="X201" s="206"/>
      <c r="Y201" s="134"/>
      <c r="Z201" s="135"/>
      <c r="AA201" s="136"/>
      <c r="AB201" s="5"/>
    </row>
    <row r="202" spans="1:28" s="137" customFormat="1" x14ac:dyDescent="0.35">
      <c r="A202" s="139"/>
      <c r="B202" s="140"/>
      <c r="C202" s="190"/>
      <c r="D202" s="141"/>
      <c r="E202" s="141"/>
      <c r="F202" s="187"/>
      <c r="G202" s="142"/>
      <c r="H202" s="143"/>
      <c r="I202" s="144"/>
      <c r="J202" s="145"/>
      <c r="K202" s="196"/>
      <c r="L202" s="200"/>
      <c r="M202" s="146"/>
      <c r="N202" s="151"/>
      <c r="O202" s="148"/>
      <c r="P202" s="148"/>
      <c r="Q202" s="184">
        <f t="shared" si="12"/>
        <v>0</v>
      </c>
      <c r="R202" s="149"/>
      <c r="S202" s="210">
        <f t="shared" si="13"/>
        <v>0</v>
      </c>
      <c r="T202" s="111"/>
      <c r="U202" s="214" t="str">
        <f t="shared" si="14"/>
        <v/>
      </c>
      <c r="V202" s="192"/>
      <c r="W202" s="213" t="str">
        <f t="shared" si="15"/>
        <v/>
      </c>
      <c r="X202" s="206"/>
      <c r="Y202" s="134"/>
      <c r="Z202" s="135"/>
      <c r="AA202" s="136"/>
      <c r="AB202" s="5"/>
    </row>
    <row r="203" spans="1:28" s="137" customFormat="1" x14ac:dyDescent="0.35">
      <c r="A203" s="139"/>
      <c r="B203" s="140"/>
      <c r="C203" s="190"/>
      <c r="D203" s="141"/>
      <c r="E203" s="141"/>
      <c r="F203" s="187"/>
      <c r="G203" s="142"/>
      <c r="H203" s="143"/>
      <c r="I203" s="144"/>
      <c r="J203" s="145"/>
      <c r="K203" s="196"/>
      <c r="L203" s="200"/>
      <c r="M203" s="146"/>
      <c r="N203" s="151"/>
      <c r="O203" s="148"/>
      <c r="P203" s="148"/>
      <c r="Q203" s="184">
        <f t="shared" si="12"/>
        <v>0</v>
      </c>
      <c r="R203" s="149"/>
      <c r="S203" s="210">
        <f t="shared" si="13"/>
        <v>0</v>
      </c>
      <c r="T203" s="111"/>
      <c r="U203" s="214" t="str">
        <f t="shared" si="14"/>
        <v/>
      </c>
      <c r="V203" s="192"/>
      <c r="W203" s="213" t="str">
        <f t="shared" si="15"/>
        <v/>
      </c>
      <c r="X203" s="206"/>
      <c r="Y203" s="134"/>
      <c r="Z203" s="135"/>
      <c r="AA203" s="136"/>
      <c r="AB203" s="5"/>
    </row>
    <row r="204" spans="1:28" s="137" customFormat="1" x14ac:dyDescent="0.35">
      <c r="A204" s="139"/>
      <c r="B204" s="140"/>
      <c r="C204" s="190"/>
      <c r="D204" s="141"/>
      <c r="E204" s="141"/>
      <c r="F204" s="187"/>
      <c r="G204" s="142"/>
      <c r="H204" s="143"/>
      <c r="I204" s="144"/>
      <c r="J204" s="145"/>
      <c r="K204" s="196"/>
      <c r="L204" s="200"/>
      <c r="M204" s="146"/>
      <c r="N204" s="151"/>
      <c r="O204" s="148"/>
      <c r="P204" s="148"/>
      <c r="Q204" s="184">
        <f t="shared" si="12"/>
        <v>0</v>
      </c>
      <c r="R204" s="149"/>
      <c r="S204" s="210">
        <f t="shared" si="13"/>
        <v>0</v>
      </c>
      <c r="T204" s="111"/>
      <c r="U204" s="214" t="str">
        <f t="shared" si="14"/>
        <v/>
      </c>
      <c r="V204" s="192"/>
      <c r="W204" s="213" t="str">
        <f t="shared" si="15"/>
        <v/>
      </c>
      <c r="X204" s="206"/>
      <c r="Y204" s="134"/>
      <c r="Z204" s="135"/>
      <c r="AA204" s="136"/>
      <c r="AB204" s="5"/>
    </row>
    <row r="205" spans="1:28" s="137" customFormat="1" x14ac:dyDescent="0.35">
      <c r="A205" s="139"/>
      <c r="B205" s="140"/>
      <c r="C205" s="190"/>
      <c r="D205" s="141"/>
      <c r="E205" s="141"/>
      <c r="F205" s="187"/>
      <c r="G205" s="142"/>
      <c r="H205" s="143"/>
      <c r="I205" s="144"/>
      <c r="J205" s="145"/>
      <c r="K205" s="196"/>
      <c r="L205" s="200"/>
      <c r="M205" s="146"/>
      <c r="N205" s="151"/>
      <c r="O205" s="148"/>
      <c r="P205" s="148"/>
      <c r="Q205" s="184">
        <f t="shared" si="12"/>
        <v>0</v>
      </c>
      <c r="R205" s="149"/>
      <c r="S205" s="210">
        <f t="shared" si="13"/>
        <v>0</v>
      </c>
      <c r="T205" s="111"/>
      <c r="U205" s="214" t="str">
        <f t="shared" si="14"/>
        <v/>
      </c>
      <c r="V205" s="192"/>
      <c r="W205" s="213" t="str">
        <f t="shared" si="15"/>
        <v/>
      </c>
      <c r="X205" s="206"/>
      <c r="Y205" s="134"/>
      <c r="Z205" s="135"/>
      <c r="AA205" s="136"/>
      <c r="AB205" s="5"/>
    </row>
    <row r="206" spans="1:28" s="137" customFormat="1" x14ac:dyDescent="0.35">
      <c r="A206" s="139"/>
      <c r="B206" s="140"/>
      <c r="C206" s="190"/>
      <c r="D206" s="141"/>
      <c r="E206" s="141"/>
      <c r="F206" s="187"/>
      <c r="G206" s="142"/>
      <c r="H206" s="143"/>
      <c r="I206" s="144"/>
      <c r="J206" s="145"/>
      <c r="K206" s="196"/>
      <c r="L206" s="200"/>
      <c r="M206" s="146"/>
      <c r="N206" s="151"/>
      <c r="O206" s="148"/>
      <c r="P206" s="148"/>
      <c r="Q206" s="184">
        <f t="shared" si="12"/>
        <v>0</v>
      </c>
      <c r="R206" s="149"/>
      <c r="S206" s="210">
        <f t="shared" si="13"/>
        <v>0</v>
      </c>
      <c r="T206" s="111"/>
      <c r="U206" s="214" t="str">
        <f t="shared" si="14"/>
        <v/>
      </c>
      <c r="V206" s="192"/>
      <c r="W206" s="213" t="str">
        <f t="shared" si="15"/>
        <v/>
      </c>
      <c r="X206" s="206"/>
      <c r="Y206" s="134"/>
      <c r="Z206" s="135"/>
      <c r="AA206" s="136"/>
      <c r="AB206" s="5"/>
    </row>
    <row r="207" spans="1:28" s="137" customFormat="1" x14ac:dyDescent="0.35">
      <c r="A207" s="139"/>
      <c r="B207" s="140"/>
      <c r="C207" s="190"/>
      <c r="D207" s="141"/>
      <c r="E207" s="141"/>
      <c r="F207" s="187"/>
      <c r="G207" s="142"/>
      <c r="H207" s="143"/>
      <c r="I207" s="144"/>
      <c r="J207" s="145"/>
      <c r="K207" s="196"/>
      <c r="L207" s="200"/>
      <c r="M207" s="146"/>
      <c r="N207" s="151"/>
      <c r="O207" s="148"/>
      <c r="P207" s="148"/>
      <c r="Q207" s="184">
        <f t="shared" si="12"/>
        <v>0</v>
      </c>
      <c r="R207" s="149"/>
      <c r="S207" s="210">
        <f t="shared" si="13"/>
        <v>0</v>
      </c>
      <c r="T207" s="111"/>
      <c r="U207" s="214" t="str">
        <f t="shared" si="14"/>
        <v/>
      </c>
      <c r="V207" s="192"/>
      <c r="W207" s="213" t="str">
        <f t="shared" si="15"/>
        <v/>
      </c>
      <c r="X207" s="206"/>
      <c r="Y207" s="134"/>
      <c r="Z207" s="135"/>
      <c r="AA207" s="136"/>
      <c r="AB207" s="5"/>
    </row>
    <row r="208" spans="1:28" s="137" customFormat="1" x14ac:dyDescent="0.35">
      <c r="A208" s="139"/>
      <c r="B208" s="140"/>
      <c r="C208" s="190"/>
      <c r="D208" s="141"/>
      <c r="E208" s="141"/>
      <c r="F208" s="187"/>
      <c r="G208" s="142"/>
      <c r="H208" s="143"/>
      <c r="I208" s="144"/>
      <c r="J208" s="145"/>
      <c r="K208" s="196"/>
      <c r="L208" s="200"/>
      <c r="M208" s="146"/>
      <c r="N208" s="151"/>
      <c r="O208" s="148"/>
      <c r="P208" s="148"/>
      <c r="Q208" s="184">
        <f t="shared" si="12"/>
        <v>0</v>
      </c>
      <c r="R208" s="149"/>
      <c r="S208" s="210">
        <f t="shared" si="13"/>
        <v>0</v>
      </c>
      <c r="T208" s="111"/>
      <c r="U208" s="214" t="str">
        <f t="shared" si="14"/>
        <v/>
      </c>
      <c r="V208" s="192"/>
      <c r="W208" s="213" t="str">
        <f t="shared" si="15"/>
        <v/>
      </c>
      <c r="X208" s="206"/>
      <c r="Y208" s="134"/>
      <c r="Z208" s="135"/>
      <c r="AA208" s="136"/>
      <c r="AB208" s="5"/>
    </row>
    <row r="209" spans="1:28" s="137" customFormat="1" x14ac:dyDescent="0.35">
      <c r="A209" s="139"/>
      <c r="B209" s="140"/>
      <c r="C209" s="190"/>
      <c r="D209" s="141"/>
      <c r="E209" s="141"/>
      <c r="F209" s="187"/>
      <c r="G209" s="142"/>
      <c r="H209" s="143"/>
      <c r="I209" s="144"/>
      <c r="J209" s="145"/>
      <c r="K209" s="196"/>
      <c r="L209" s="200"/>
      <c r="M209" s="146"/>
      <c r="N209" s="151"/>
      <c r="O209" s="148"/>
      <c r="P209" s="148"/>
      <c r="Q209" s="184">
        <f t="shared" si="12"/>
        <v>0</v>
      </c>
      <c r="R209" s="149"/>
      <c r="S209" s="210">
        <f t="shared" si="13"/>
        <v>0</v>
      </c>
      <c r="T209" s="111"/>
      <c r="U209" s="214" t="str">
        <f t="shared" si="14"/>
        <v/>
      </c>
      <c r="V209" s="192"/>
      <c r="W209" s="213" t="str">
        <f t="shared" si="15"/>
        <v/>
      </c>
      <c r="X209" s="206"/>
      <c r="Y209" s="134"/>
      <c r="Z209" s="135"/>
      <c r="AA209" s="136"/>
      <c r="AB209" s="5"/>
    </row>
    <row r="210" spans="1:28" s="137" customFormat="1" x14ac:dyDescent="0.35">
      <c r="A210" s="139"/>
      <c r="B210" s="140"/>
      <c r="C210" s="190"/>
      <c r="D210" s="141"/>
      <c r="E210" s="141"/>
      <c r="F210" s="187"/>
      <c r="G210" s="142"/>
      <c r="H210" s="143"/>
      <c r="I210" s="144"/>
      <c r="J210" s="145"/>
      <c r="K210" s="196"/>
      <c r="L210" s="200"/>
      <c r="M210" s="146"/>
      <c r="N210" s="151"/>
      <c r="O210" s="148"/>
      <c r="P210" s="148"/>
      <c r="Q210" s="184">
        <f t="shared" si="12"/>
        <v>0</v>
      </c>
      <c r="R210" s="149"/>
      <c r="S210" s="210">
        <f t="shared" si="13"/>
        <v>0</v>
      </c>
      <c r="T210" s="111"/>
      <c r="U210" s="214" t="str">
        <f t="shared" si="14"/>
        <v/>
      </c>
      <c r="V210" s="192"/>
      <c r="W210" s="213" t="str">
        <f t="shared" si="15"/>
        <v/>
      </c>
      <c r="X210" s="206"/>
      <c r="Y210" s="134"/>
      <c r="Z210" s="135"/>
      <c r="AA210" s="136"/>
      <c r="AB210" s="5"/>
    </row>
    <row r="211" spans="1:28" s="137" customFormat="1" x14ac:dyDescent="0.35">
      <c r="A211" s="139"/>
      <c r="B211" s="140"/>
      <c r="C211" s="190"/>
      <c r="D211" s="141"/>
      <c r="E211" s="141"/>
      <c r="F211" s="187"/>
      <c r="G211" s="142"/>
      <c r="H211" s="143"/>
      <c r="I211" s="144"/>
      <c r="J211" s="145"/>
      <c r="K211" s="196"/>
      <c r="L211" s="200"/>
      <c r="M211" s="146"/>
      <c r="N211" s="151"/>
      <c r="O211" s="148"/>
      <c r="P211" s="148"/>
      <c r="Q211" s="184">
        <f t="shared" si="12"/>
        <v>0</v>
      </c>
      <c r="R211" s="149"/>
      <c r="S211" s="210">
        <f t="shared" si="13"/>
        <v>0</v>
      </c>
      <c r="T211" s="111"/>
      <c r="U211" s="214" t="str">
        <f t="shared" si="14"/>
        <v/>
      </c>
      <c r="V211" s="192"/>
      <c r="W211" s="213" t="str">
        <f t="shared" si="15"/>
        <v/>
      </c>
      <c r="X211" s="206"/>
      <c r="Y211" s="134"/>
      <c r="Z211" s="135"/>
      <c r="AA211" s="136"/>
      <c r="AB211" s="5"/>
    </row>
    <row r="212" spans="1:28" s="137" customFormat="1" x14ac:dyDescent="0.35">
      <c r="A212" s="139"/>
      <c r="B212" s="140"/>
      <c r="C212" s="190"/>
      <c r="D212" s="141"/>
      <c r="E212" s="141"/>
      <c r="F212" s="187"/>
      <c r="G212" s="142"/>
      <c r="H212" s="143"/>
      <c r="I212" s="144"/>
      <c r="J212" s="145"/>
      <c r="K212" s="196"/>
      <c r="L212" s="200"/>
      <c r="M212" s="146"/>
      <c r="N212" s="151"/>
      <c r="O212" s="148"/>
      <c r="P212" s="148"/>
      <c r="Q212" s="184">
        <f t="shared" si="12"/>
        <v>0</v>
      </c>
      <c r="R212" s="149"/>
      <c r="S212" s="210">
        <f t="shared" si="13"/>
        <v>0</v>
      </c>
      <c r="T212" s="111"/>
      <c r="U212" s="214" t="str">
        <f t="shared" si="14"/>
        <v/>
      </c>
      <c r="V212" s="192"/>
      <c r="W212" s="213" t="str">
        <f t="shared" si="15"/>
        <v/>
      </c>
      <c r="X212" s="206"/>
      <c r="Y212" s="134"/>
      <c r="Z212" s="135"/>
      <c r="AA212" s="136"/>
      <c r="AB212" s="5"/>
    </row>
    <row r="213" spans="1:28" s="137" customFormat="1" x14ac:dyDescent="0.35">
      <c r="A213" s="139"/>
      <c r="B213" s="140"/>
      <c r="C213" s="190"/>
      <c r="D213" s="141"/>
      <c r="E213" s="141"/>
      <c r="F213" s="187"/>
      <c r="G213" s="142"/>
      <c r="H213" s="143"/>
      <c r="I213" s="144"/>
      <c r="J213" s="145"/>
      <c r="K213" s="196"/>
      <c r="L213" s="200"/>
      <c r="M213" s="146"/>
      <c r="N213" s="151"/>
      <c r="O213" s="148"/>
      <c r="P213" s="148"/>
      <c r="Q213" s="184">
        <f t="shared" si="12"/>
        <v>0</v>
      </c>
      <c r="R213" s="149"/>
      <c r="S213" s="210">
        <f t="shared" si="13"/>
        <v>0</v>
      </c>
      <c r="T213" s="111"/>
      <c r="U213" s="214" t="str">
        <f t="shared" si="14"/>
        <v/>
      </c>
      <c r="V213" s="192"/>
      <c r="W213" s="213" t="str">
        <f t="shared" si="15"/>
        <v/>
      </c>
      <c r="X213" s="206"/>
      <c r="Y213" s="134"/>
      <c r="Z213" s="135"/>
      <c r="AA213" s="136"/>
      <c r="AB213" s="5"/>
    </row>
    <row r="214" spans="1:28" s="137" customFormat="1" x14ac:dyDescent="0.35">
      <c r="A214" s="139"/>
      <c r="B214" s="140"/>
      <c r="C214" s="190"/>
      <c r="D214" s="141"/>
      <c r="E214" s="141"/>
      <c r="F214" s="187"/>
      <c r="G214" s="142"/>
      <c r="H214" s="143"/>
      <c r="I214" s="144"/>
      <c r="J214" s="145"/>
      <c r="K214" s="196"/>
      <c r="L214" s="200"/>
      <c r="M214" s="146"/>
      <c r="N214" s="151"/>
      <c r="O214" s="148"/>
      <c r="P214" s="148"/>
      <c r="Q214" s="184">
        <f t="shared" si="12"/>
        <v>0</v>
      </c>
      <c r="R214" s="149"/>
      <c r="S214" s="210">
        <f t="shared" si="13"/>
        <v>0</v>
      </c>
      <c r="T214" s="111"/>
      <c r="U214" s="214" t="str">
        <f t="shared" si="14"/>
        <v/>
      </c>
      <c r="V214" s="192"/>
      <c r="W214" s="213" t="str">
        <f t="shared" si="15"/>
        <v/>
      </c>
      <c r="X214" s="206"/>
      <c r="Y214" s="134"/>
      <c r="Z214" s="135"/>
      <c r="AA214" s="136"/>
      <c r="AB214" s="5"/>
    </row>
    <row r="215" spans="1:28" s="137" customFormat="1" x14ac:dyDescent="0.35">
      <c r="A215" s="139"/>
      <c r="B215" s="140"/>
      <c r="C215" s="190"/>
      <c r="D215" s="141"/>
      <c r="E215" s="141"/>
      <c r="F215" s="187"/>
      <c r="G215" s="142"/>
      <c r="H215" s="143"/>
      <c r="I215" s="144"/>
      <c r="J215" s="145"/>
      <c r="K215" s="196"/>
      <c r="L215" s="200"/>
      <c r="M215" s="146"/>
      <c r="N215" s="151"/>
      <c r="O215" s="148"/>
      <c r="P215" s="148"/>
      <c r="Q215" s="184">
        <f t="shared" si="12"/>
        <v>0</v>
      </c>
      <c r="R215" s="149"/>
      <c r="S215" s="210">
        <f t="shared" si="13"/>
        <v>0</v>
      </c>
      <c r="T215" s="111"/>
      <c r="U215" s="214" t="str">
        <f t="shared" si="14"/>
        <v/>
      </c>
      <c r="V215" s="192"/>
      <c r="W215" s="213" t="str">
        <f t="shared" si="15"/>
        <v/>
      </c>
      <c r="X215" s="206"/>
      <c r="Y215" s="134"/>
      <c r="Z215" s="135"/>
      <c r="AA215" s="136"/>
      <c r="AB215" s="5"/>
    </row>
    <row r="216" spans="1:28" s="137" customFormat="1" x14ac:dyDescent="0.35">
      <c r="A216" s="139"/>
      <c r="B216" s="140"/>
      <c r="C216" s="190"/>
      <c r="D216" s="141"/>
      <c r="E216" s="141"/>
      <c r="F216" s="187"/>
      <c r="G216" s="142"/>
      <c r="H216" s="143"/>
      <c r="I216" s="144"/>
      <c r="J216" s="145"/>
      <c r="K216" s="196"/>
      <c r="L216" s="200"/>
      <c r="M216" s="146"/>
      <c r="N216" s="151"/>
      <c r="O216" s="148"/>
      <c r="P216" s="148"/>
      <c r="Q216" s="184">
        <f t="shared" si="12"/>
        <v>0</v>
      </c>
      <c r="R216" s="149"/>
      <c r="S216" s="210">
        <f t="shared" si="13"/>
        <v>0</v>
      </c>
      <c r="T216" s="111"/>
      <c r="U216" s="214" t="str">
        <f t="shared" si="14"/>
        <v/>
      </c>
      <c r="V216" s="192"/>
      <c r="W216" s="213" t="str">
        <f t="shared" si="15"/>
        <v/>
      </c>
      <c r="X216" s="206"/>
      <c r="Y216" s="134"/>
      <c r="Z216" s="135"/>
      <c r="AA216" s="136"/>
      <c r="AB216" s="5"/>
    </row>
    <row r="217" spans="1:28" s="137" customFormat="1" x14ac:dyDescent="0.35">
      <c r="A217" s="139"/>
      <c r="B217" s="140"/>
      <c r="C217" s="190"/>
      <c r="D217" s="141"/>
      <c r="E217" s="141"/>
      <c r="F217" s="187"/>
      <c r="G217" s="142"/>
      <c r="H217" s="143"/>
      <c r="I217" s="144"/>
      <c r="J217" s="145"/>
      <c r="K217" s="196"/>
      <c r="L217" s="200"/>
      <c r="M217" s="146"/>
      <c r="N217" s="151"/>
      <c r="O217" s="148"/>
      <c r="P217" s="148"/>
      <c r="Q217" s="184">
        <f t="shared" si="12"/>
        <v>0</v>
      </c>
      <c r="R217" s="149"/>
      <c r="S217" s="210">
        <f t="shared" si="13"/>
        <v>0</v>
      </c>
      <c r="T217" s="111"/>
      <c r="U217" s="214" t="str">
        <f t="shared" si="14"/>
        <v/>
      </c>
      <c r="V217" s="192"/>
      <c r="W217" s="213" t="str">
        <f t="shared" si="15"/>
        <v/>
      </c>
      <c r="X217" s="206"/>
      <c r="Y217" s="134"/>
      <c r="Z217" s="135"/>
      <c r="AA217" s="136"/>
      <c r="AB217" s="5"/>
    </row>
    <row r="218" spans="1:28" s="137" customFormat="1" x14ac:dyDescent="0.35">
      <c r="A218" s="139"/>
      <c r="B218" s="140"/>
      <c r="C218" s="190"/>
      <c r="D218" s="141"/>
      <c r="E218" s="141"/>
      <c r="F218" s="187"/>
      <c r="G218" s="142"/>
      <c r="H218" s="143"/>
      <c r="I218" s="144"/>
      <c r="J218" s="145"/>
      <c r="K218" s="196"/>
      <c r="L218" s="200"/>
      <c r="M218" s="146"/>
      <c r="N218" s="151"/>
      <c r="O218" s="148"/>
      <c r="P218" s="148"/>
      <c r="Q218" s="184">
        <f t="shared" si="12"/>
        <v>0</v>
      </c>
      <c r="R218" s="149"/>
      <c r="S218" s="210">
        <f t="shared" si="13"/>
        <v>0</v>
      </c>
      <c r="T218" s="111"/>
      <c r="U218" s="214" t="str">
        <f t="shared" si="14"/>
        <v/>
      </c>
      <c r="V218" s="192"/>
      <c r="W218" s="213" t="str">
        <f t="shared" si="15"/>
        <v/>
      </c>
      <c r="X218" s="206"/>
      <c r="Y218" s="134"/>
      <c r="Z218" s="135"/>
      <c r="AA218" s="136"/>
      <c r="AB218" s="5"/>
    </row>
    <row r="219" spans="1:28" s="137" customFormat="1" x14ac:dyDescent="0.35">
      <c r="A219" s="139"/>
      <c r="B219" s="140"/>
      <c r="C219" s="190"/>
      <c r="D219" s="141"/>
      <c r="E219" s="141"/>
      <c r="F219" s="187"/>
      <c r="G219" s="142"/>
      <c r="H219" s="143"/>
      <c r="I219" s="144"/>
      <c r="J219" s="145"/>
      <c r="K219" s="196"/>
      <c r="L219" s="200"/>
      <c r="M219" s="146"/>
      <c r="N219" s="151"/>
      <c r="O219" s="148"/>
      <c r="P219" s="148"/>
      <c r="Q219" s="184">
        <f t="shared" si="12"/>
        <v>0</v>
      </c>
      <c r="R219" s="149"/>
      <c r="S219" s="210">
        <f t="shared" si="13"/>
        <v>0</v>
      </c>
      <c r="T219" s="111"/>
      <c r="U219" s="214" t="str">
        <f t="shared" si="14"/>
        <v/>
      </c>
      <c r="V219" s="192"/>
      <c r="W219" s="213" t="str">
        <f t="shared" si="15"/>
        <v/>
      </c>
      <c r="X219" s="206"/>
      <c r="Y219" s="134"/>
      <c r="Z219" s="135"/>
      <c r="AA219" s="136"/>
      <c r="AB219" s="5"/>
    </row>
    <row r="220" spans="1:28" s="137" customFormat="1" x14ac:dyDescent="0.35">
      <c r="A220" s="139"/>
      <c r="B220" s="140"/>
      <c r="C220" s="190"/>
      <c r="D220" s="141"/>
      <c r="E220" s="141"/>
      <c r="F220" s="187"/>
      <c r="G220" s="142"/>
      <c r="H220" s="143"/>
      <c r="I220" s="144"/>
      <c r="J220" s="145"/>
      <c r="K220" s="196"/>
      <c r="L220" s="200"/>
      <c r="M220" s="146"/>
      <c r="N220" s="151"/>
      <c r="O220" s="148"/>
      <c r="P220" s="148"/>
      <c r="Q220" s="184">
        <f t="shared" si="12"/>
        <v>0</v>
      </c>
      <c r="R220" s="149"/>
      <c r="S220" s="210">
        <f t="shared" si="13"/>
        <v>0</v>
      </c>
      <c r="T220" s="111"/>
      <c r="U220" s="214" t="str">
        <f t="shared" si="14"/>
        <v/>
      </c>
      <c r="V220" s="192"/>
      <c r="W220" s="213" t="str">
        <f t="shared" si="15"/>
        <v/>
      </c>
      <c r="X220" s="206"/>
      <c r="Y220" s="134"/>
      <c r="Z220" s="135"/>
      <c r="AA220" s="136"/>
      <c r="AB220" s="5"/>
    </row>
    <row r="221" spans="1:28" s="137" customFormat="1" x14ac:dyDescent="0.35">
      <c r="A221" s="139"/>
      <c r="B221" s="140"/>
      <c r="C221" s="190"/>
      <c r="D221" s="141"/>
      <c r="E221" s="141"/>
      <c r="F221" s="187"/>
      <c r="G221" s="142"/>
      <c r="H221" s="143"/>
      <c r="I221" s="144"/>
      <c r="J221" s="145"/>
      <c r="K221" s="196"/>
      <c r="L221" s="200"/>
      <c r="M221" s="146"/>
      <c r="N221" s="151"/>
      <c r="O221" s="148"/>
      <c r="P221" s="148"/>
      <c r="Q221" s="184">
        <f t="shared" si="12"/>
        <v>0</v>
      </c>
      <c r="R221" s="149"/>
      <c r="S221" s="210">
        <f t="shared" si="13"/>
        <v>0</v>
      </c>
      <c r="T221" s="111"/>
      <c r="U221" s="214" t="str">
        <f t="shared" si="14"/>
        <v/>
      </c>
      <c r="V221" s="192"/>
      <c r="W221" s="213" t="str">
        <f t="shared" si="15"/>
        <v/>
      </c>
      <c r="X221" s="206"/>
      <c r="Y221" s="134"/>
      <c r="Z221" s="135"/>
      <c r="AA221" s="136"/>
      <c r="AB221" s="5"/>
    </row>
    <row r="222" spans="1:28" s="137" customFormat="1" x14ac:dyDescent="0.35">
      <c r="A222" s="139"/>
      <c r="B222" s="140"/>
      <c r="C222" s="190"/>
      <c r="D222" s="141"/>
      <c r="E222" s="141"/>
      <c r="F222" s="187"/>
      <c r="G222" s="142"/>
      <c r="H222" s="143"/>
      <c r="I222" s="144"/>
      <c r="J222" s="145"/>
      <c r="K222" s="196"/>
      <c r="L222" s="200"/>
      <c r="M222" s="146"/>
      <c r="N222" s="151"/>
      <c r="O222" s="148"/>
      <c r="P222" s="148"/>
      <c r="Q222" s="184">
        <f t="shared" si="12"/>
        <v>0</v>
      </c>
      <c r="R222" s="149"/>
      <c r="S222" s="210">
        <f t="shared" si="13"/>
        <v>0</v>
      </c>
      <c r="T222" s="111"/>
      <c r="U222" s="214" t="str">
        <f t="shared" si="14"/>
        <v/>
      </c>
      <c r="V222" s="192"/>
      <c r="W222" s="213" t="str">
        <f t="shared" si="15"/>
        <v/>
      </c>
      <c r="X222" s="206"/>
      <c r="Y222" s="134"/>
      <c r="Z222" s="135"/>
      <c r="AA222" s="136"/>
      <c r="AB222" s="5"/>
    </row>
    <row r="223" spans="1:28" s="137" customFormat="1" x14ac:dyDescent="0.35">
      <c r="A223" s="139"/>
      <c r="B223" s="140"/>
      <c r="C223" s="190"/>
      <c r="D223" s="141"/>
      <c r="E223" s="141"/>
      <c r="F223" s="187"/>
      <c r="G223" s="142"/>
      <c r="H223" s="143"/>
      <c r="I223" s="144"/>
      <c r="J223" s="145"/>
      <c r="K223" s="196"/>
      <c r="L223" s="200"/>
      <c r="M223" s="146"/>
      <c r="N223" s="151"/>
      <c r="O223" s="148"/>
      <c r="P223" s="148"/>
      <c r="Q223" s="184">
        <f t="shared" si="12"/>
        <v>0</v>
      </c>
      <c r="R223" s="149"/>
      <c r="S223" s="210">
        <f t="shared" si="13"/>
        <v>0</v>
      </c>
      <c r="T223" s="111"/>
      <c r="U223" s="214" t="str">
        <f t="shared" si="14"/>
        <v/>
      </c>
      <c r="V223" s="192"/>
      <c r="W223" s="213" t="str">
        <f t="shared" si="15"/>
        <v/>
      </c>
      <c r="X223" s="206"/>
      <c r="Y223" s="134"/>
      <c r="Z223" s="135"/>
      <c r="AA223" s="136"/>
      <c r="AB223" s="5"/>
    </row>
    <row r="224" spans="1:28" s="137" customFormat="1" x14ac:dyDescent="0.35">
      <c r="A224" s="139"/>
      <c r="B224" s="140"/>
      <c r="C224" s="190"/>
      <c r="D224" s="141"/>
      <c r="E224" s="141"/>
      <c r="F224" s="187"/>
      <c r="G224" s="142"/>
      <c r="H224" s="143"/>
      <c r="I224" s="144"/>
      <c r="J224" s="145"/>
      <c r="K224" s="196"/>
      <c r="L224" s="200"/>
      <c r="M224" s="146"/>
      <c r="N224" s="151"/>
      <c r="O224" s="148"/>
      <c r="P224" s="148"/>
      <c r="Q224" s="184">
        <f t="shared" si="12"/>
        <v>0</v>
      </c>
      <c r="R224" s="149"/>
      <c r="S224" s="210">
        <f t="shared" si="13"/>
        <v>0</v>
      </c>
      <c r="T224" s="111"/>
      <c r="U224" s="214" t="str">
        <f t="shared" si="14"/>
        <v/>
      </c>
      <c r="V224" s="192"/>
      <c r="W224" s="213" t="str">
        <f t="shared" si="15"/>
        <v/>
      </c>
      <c r="X224" s="206"/>
      <c r="Y224" s="134"/>
      <c r="Z224" s="135"/>
      <c r="AA224" s="136"/>
      <c r="AB224" s="5"/>
    </row>
    <row r="225" spans="1:29" s="137" customFormat="1" x14ac:dyDescent="0.35">
      <c r="A225" s="139"/>
      <c r="B225" s="140"/>
      <c r="C225" s="190"/>
      <c r="D225" s="141"/>
      <c r="E225" s="141"/>
      <c r="F225" s="187"/>
      <c r="G225" s="142"/>
      <c r="H225" s="143"/>
      <c r="I225" s="144"/>
      <c r="J225" s="145"/>
      <c r="K225" s="196"/>
      <c r="L225" s="200"/>
      <c r="M225" s="146"/>
      <c r="N225" s="151"/>
      <c r="O225" s="148"/>
      <c r="P225" s="148"/>
      <c r="Q225" s="184">
        <f t="shared" si="12"/>
        <v>0</v>
      </c>
      <c r="R225" s="149"/>
      <c r="S225" s="210">
        <f t="shared" si="13"/>
        <v>0</v>
      </c>
      <c r="T225" s="111"/>
      <c r="U225" s="214" t="str">
        <f t="shared" si="14"/>
        <v/>
      </c>
      <c r="V225" s="192"/>
      <c r="W225" s="213" t="str">
        <f t="shared" si="15"/>
        <v/>
      </c>
      <c r="X225" s="206"/>
      <c r="Y225" s="134"/>
      <c r="Z225" s="135"/>
      <c r="AA225" s="136"/>
      <c r="AB225" s="5"/>
    </row>
    <row r="226" spans="1:29" s="137" customFormat="1" x14ac:dyDescent="0.35">
      <c r="A226" s="139"/>
      <c r="B226" s="140"/>
      <c r="C226" s="190"/>
      <c r="D226" s="141"/>
      <c r="E226" s="141"/>
      <c r="F226" s="187"/>
      <c r="G226" s="142"/>
      <c r="H226" s="143"/>
      <c r="I226" s="144"/>
      <c r="J226" s="145"/>
      <c r="K226" s="196"/>
      <c r="L226" s="200"/>
      <c r="M226" s="146"/>
      <c r="N226" s="151"/>
      <c r="O226" s="148"/>
      <c r="P226" s="148"/>
      <c r="Q226" s="184">
        <f t="shared" si="12"/>
        <v>0</v>
      </c>
      <c r="R226" s="149"/>
      <c r="S226" s="210">
        <f t="shared" si="13"/>
        <v>0</v>
      </c>
      <c r="T226" s="111"/>
      <c r="U226" s="214" t="str">
        <f t="shared" si="14"/>
        <v/>
      </c>
      <c r="V226" s="192"/>
      <c r="W226" s="213" t="str">
        <f t="shared" si="15"/>
        <v/>
      </c>
      <c r="X226" s="206"/>
      <c r="Y226" s="134"/>
      <c r="Z226" s="135"/>
      <c r="AA226" s="136"/>
      <c r="AB226" s="5"/>
    </row>
    <row r="227" spans="1:29" s="137" customFormat="1" x14ac:dyDescent="0.35">
      <c r="A227" s="139"/>
      <c r="B227" s="140"/>
      <c r="C227" s="190"/>
      <c r="D227" s="141"/>
      <c r="E227" s="141"/>
      <c r="F227" s="187"/>
      <c r="G227" s="142"/>
      <c r="H227" s="143"/>
      <c r="I227" s="144"/>
      <c r="J227" s="145"/>
      <c r="K227" s="196"/>
      <c r="L227" s="200"/>
      <c r="M227" s="146"/>
      <c r="N227" s="151"/>
      <c r="O227" s="148"/>
      <c r="P227" s="148"/>
      <c r="Q227" s="184">
        <f t="shared" si="12"/>
        <v>0</v>
      </c>
      <c r="R227" s="149"/>
      <c r="S227" s="210">
        <f t="shared" si="13"/>
        <v>0</v>
      </c>
      <c r="T227" s="111"/>
      <c r="U227" s="214" t="str">
        <f t="shared" si="14"/>
        <v/>
      </c>
      <c r="V227" s="192"/>
      <c r="W227" s="213" t="str">
        <f t="shared" si="15"/>
        <v/>
      </c>
      <c r="X227" s="206"/>
      <c r="Y227" s="134"/>
      <c r="Z227" s="135"/>
      <c r="AA227" s="136"/>
      <c r="AB227" s="5"/>
    </row>
    <row r="228" spans="1:29" s="137" customFormat="1" x14ac:dyDescent="0.35">
      <c r="A228" s="139"/>
      <c r="B228" s="140"/>
      <c r="C228" s="190"/>
      <c r="D228" s="141"/>
      <c r="E228" s="141"/>
      <c r="F228" s="187"/>
      <c r="G228" s="142"/>
      <c r="H228" s="143"/>
      <c r="I228" s="144"/>
      <c r="J228" s="145"/>
      <c r="K228" s="196"/>
      <c r="L228" s="200"/>
      <c r="M228" s="146"/>
      <c r="N228" s="151"/>
      <c r="O228" s="148"/>
      <c r="P228" s="148"/>
      <c r="Q228" s="184">
        <f t="shared" si="12"/>
        <v>0</v>
      </c>
      <c r="R228" s="149"/>
      <c r="S228" s="210">
        <f t="shared" si="13"/>
        <v>0</v>
      </c>
      <c r="T228" s="111"/>
      <c r="U228" s="214" t="str">
        <f t="shared" si="14"/>
        <v/>
      </c>
      <c r="V228" s="192"/>
      <c r="W228" s="213" t="str">
        <f t="shared" si="15"/>
        <v/>
      </c>
      <c r="X228" s="206"/>
      <c r="Y228" s="134"/>
      <c r="Z228" s="135"/>
      <c r="AA228" s="136"/>
      <c r="AB228" s="5"/>
    </row>
    <row r="229" spans="1:29" s="137" customFormat="1" x14ac:dyDescent="0.35">
      <c r="A229" s="139"/>
      <c r="B229" s="140"/>
      <c r="C229" s="190"/>
      <c r="D229" s="141"/>
      <c r="E229" s="141"/>
      <c r="F229" s="187"/>
      <c r="G229" s="142"/>
      <c r="H229" s="143"/>
      <c r="I229" s="144"/>
      <c r="J229" s="145"/>
      <c r="K229" s="196"/>
      <c r="L229" s="200"/>
      <c r="M229" s="146"/>
      <c r="N229" s="151"/>
      <c r="O229" s="148"/>
      <c r="P229" s="148"/>
      <c r="Q229" s="184">
        <f t="shared" si="12"/>
        <v>0</v>
      </c>
      <c r="R229" s="149"/>
      <c r="S229" s="210">
        <f t="shared" si="13"/>
        <v>0</v>
      </c>
      <c r="T229" s="111"/>
      <c r="U229" s="214" t="str">
        <f t="shared" si="14"/>
        <v/>
      </c>
      <c r="V229" s="192"/>
      <c r="W229" s="213" t="str">
        <f t="shared" si="15"/>
        <v/>
      </c>
      <c r="X229" s="206"/>
      <c r="Y229" s="134"/>
      <c r="Z229" s="135"/>
      <c r="AA229" s="136"/>
      <c r="AB229" s="5"/>
    </row>
    <row r="230" spans="1:29" s="137" customFormat="1" x14ac:dyDescent="0.35">
      <c r="A230" s="139"/>
      <c r="B230" s="140"/>
      <c r="C230" s="190"/>
      <c r="D230" s="141"/>
      <c r="E230" s="141"/>
      <c r="F230" s="187"/>
      <c r="G230" s="142"/>
      <c r="H230" s="143"/>
      <c r="I230" s="144"/>
      <c r="J230" s="145"/>
      <c r="K230" s="196"/>
      <c r="L230" s="200"/>
      <c r="M230" s="146"/>
      <c r="N230" s="151"/>
      <c r="O230" s="148"/>
      <c r="P230" s="148"/>
      <c r="Q230" s="184">
        <f t="shared" si="12"/>
        <v>0</v>
      </c>
      <c r="R230" s="149"/>
      <c r="S230" s="210">
        <f t="shared" si="13"/>
        <v>0</v>
      </c>
      <c r="T230" s="111"/>
      <c r="U230" s="214" t="str">
        <f t="shared" si="14"/>
        <v/>
      </c>
      <c r="V230" s="192"/>
      <c r="W230" s="213" t="str">
        <f t="shared" si="15"/>
        <v/>
      </c>
      <c r="X230" s="206"/>
      <c r="Y230" s="134"/>
      <c r="Z230" s="135"/>
      <c r="AA230" s="136"/>
      <c r="AB230" s="5"/>
    </row>
    <row r="231" spans="1:29" s="137" customFormat="1" x14ac:dyDescent="0.35">
      <c r="A231" s="139"/>
      <c r="B231" s="140"/>
      <c r="C231" s="190"/>
      <c r="D231" s="141"/>
      <c r="E231" s="141"/>
      <c r="F231" s="187"/>
      <c r="G231" s="142"/>
      <c r="H231" s="143"/>
      <c r="I231" s="144"/>
      <c r="J231" s="145"/>
      <c r="K231" s="196"/>
      <c r="L231" s="200"/>
      <c r="M231" s="146"/>
      <c r="N231" s="151"/>
      <c r="O231" s="148"/>
      <c r="P231" s="148"/>
      <c r="Q231" s="184">
        <f t="shared" si="12"/>
        <v>0</v>
      </c>
      <c r="R231" s="149"/>
      <c r="S231" s="210">
        <f t="shared" si="13"/>
        <v>0</v>
      </c>
      <c r="T231" s="111"/>
      <c r="U231" s="214" t="str">
        <f t="shared" si="14"/>
        <v/>
      </c>
      <c r="V231" s="192"/>
      <c r="W231" s="213" t="str">
        <f t="shared" si="15"/>
        <v/>
      </c>
      <c r="X231" s="206"/>
      <c r="Y231" s="134"/>
      <c r="Z231" s="135"/>
      <c r="AA231" s="136"/>
      <c r="AB231" s="5"/>
    </row>
    <row r="232" spans="1:29" s="137" customFormat="1" x14ac:dyDescent="0.35">
      <c r="A232" s="139"/>
      <c r="B232" s="140"/>
      <c r="C232" s="190"/>
      <c r="D232" s="141"/>
      <c r="E232" s="141"/>
      <c r="F232" s="187"/>
      <c r="G232" s="142"/>
      <c r="H232" s="143"/>
      <c r="I232" s="144"/>
      <c r="J232" s="145"/>
      <c r="K232" s="196"/>
      <c r="L232" s="200"/>
      <c r="M232" s="146"/>
      <c r="N232" s="151"/>
      <c r="O232" s="148"/>
      <c r="P232" s="148"/>
      <c r="Q232" s="184">
        <f t="shared" si="12"/>
        <v>0</v>
      </c>
      <c r="R232" s="149"/>
      <c r="S232" s="210">
        <f t="shared" si="13"/>
        <v>0</v>
      </c>
      <c r="T232" s="111"/>
      <c r="U232" s="214" t="str">
        <f t="shared" si="14"/>
        <v/>
      </c>
      <c r="V232" s="192"/>
      <c r="W232" s="213" t="str">
        <f t="shared" si="15"/>
        <v/>
      </c>
      <c r="X232" s="206"/>
      <c r="Y232" s="134"/>
      <c r="Z232" s="135"/>
      <c r="AA232" s="136"/>
      <c r="AB232" s="5"/>
    </row>
    <row r="233" spans="1:29" x14ac:dyDescent="0.35">
      <c r="A233" s="139"/>
      <c r="B233" s="140"/>
      <c r="C233" s="190"/>
      <c r="D233" s="141"/>
      <c r="E233" s="141"/>
      <c r="F233" s="187"/>
      <c r="G233" s="142"/>
      <c r="H233" s="143"/>
      <c r="I233" s="144"/>
      <c r="J233" s="145"/>
      <c r="K233" s="196"/>
      <c r="L233" s="200"/>
      <c r="M233" s="146"/>
      <c r="N233" s="151"/>
      <c r="O233" s="148"/>
      <c r="P233" s="148"/>
      <c r="Q233" s="184">
        <f t="shared" si="12"/>
        <v>0</v>
      </c>
      <c r="R233" s="149"/>
      <c r="S233" s="210">
        <f t="shared" ref="S233:S235" si="16">Q233+T233</f>
        <v>0</v>
      </c>
      <c r="T233" s="111"/>
      <c r="U233" s="214" t="str">
        <f t="shared" si="14"/>
        <v/>
      </c>
      <c r="V233" s="192"/>
      <c r="W233" s="213" t="str">
        <f t="shared" si="15"/>
        <v/>
      </c>
      <c r="X233" s="206"/>
      <c r="Y233" s="134"/>
      <c r="Z233" s="135"/>
      <c r="AA233" s="136"/>
      <c r="AB233"/>
      <c r="AC233" s="112"/>
    </row>
    <row r="234" spans="1:29" x14ac:dyDescent="0.35">
      <c r="A234" s="139"/>
      <c r="B234" s="140"/>
      <c r="C234" s="190"/>
      <c r="D234" s="141"/>
      <c r="E234" s="141"/>
      <c r="F234" s="187"/>
      <c r="G234" s="142"/>
      <c r="H234" s="143"/>
      <c r="I234" s="144"/>
      <c r="J234" s="145"/>
      <c r="K234" s="196"/>
      <c r="L234" s="200"/>
      <c r="M234" s="146"/>
      <c r="N234" s="151"/>
      <c r="O234" s="148"/>
      <c r="P234" s="148"/>
      <c r="Q234" s="184">
        <f t="shared" si="12"/>
        <v>0</v>
      </c>
      <c r="R234" s="149"/>
      <c r="S234" s="210">
        <f t="shared" si="16"/>
        <v>0</v>
      </c>
      <c r="T234" s="111"/>
      <c r="U234" s="214" t="str">
        <f t="shared" si="14"/>
        <v/>
      </c>
      <c r="V234" s="192"/>
      <c r="W234" s="213" t="str">
        <f t="shared" si="15"/>
        <v/>
      </c>
      <c r="X234" s="206"/>
      <c r="Y234" s="134"/>
      <c r="Z234" s="135"/>
      <c r="AA234" s="136"/>
      <c r="AB234"/>
      <c r="AC234" s="112"/>
    </row>
    <row r="235" spans="1:29" x14ac:dyDescent="0.35">
      <c r="A235" s="139"/>
      <c r="B235" s="140"/>
      <c r="C235" s="190"/>
      <c r="D235" s="141"/>
      <c r="E235" s="141"/>
      <c r="F235" s="187"/>
      <c r="G235" s="142"/>
      <c r="H235" s="143"/>
      <c r="I235" s="144"/>
      <c r="J235" s="145"/>
      <c r="K235" s="196"/>
      <c r="L235" s="200"/>
      <c r="M235" s="146"/>
      <c r="N235" s="151"/>
      <c r="O235" s="148"/>
      <c r="P235" s="148"/>
      <c r="Q235" s="184">
        <f t="shared" si="12"/>
        <v>0</v>
      </c>
      <c r="R235" s="149"/>
      <c r="S235" s="210">
        <f t="shared" si="16"/>
        <v>0</v>
      </c>
      <c r="T235" s="111"/>
      <c r="U235" s="214" t="str">
        <f t="shared" si="14"/>
        <v/>
      </c>
      <c r="V235" s="192"/>
      <c r="W235" s="213" t="str">
        <f t="shared" si="15"/>
        <v/>
      </c>
      <c r="X235" s="206"/>
      <c r="Y235" s="134"/>
      <c r="Z235" s="135"/>
      <c r="AA235" s="136"/>
      <c r="AB235"/>
      <c r="AC235" s="112"/>
    </row>
    <row r="236" spans="1:29" x14ac:dyDescent="0.35">
      <c r="A236" s="139"/>
      <c r="B236" s="140"/>
      <c r="C236" s="190"/>
      <c r="D236" s="141"/>
      <c r="E236" s="141"/>
      <c r="F236" s="187"/>
      <c r="G236" s="142"/>
      <c r="H236" s="143"/>
      <c r="I236" s="144"/>
      <c r="J236" s="145"/>
      <c r="K236" s="196"/>
      <c r="L236" s="200"/>
      <c r="M236" s="146"/>
      <c r="N236" s="151"/>
      <c r="O236" s="148"/>
      <c r="P236" s="148"/>
      <c r="Q236" s="184">
        <f t="shared" si="12"/>
        <v>0</v>
      </c>
      <c r="R236" s="149"/>
      <c r="S236" s="210">
        <f t="shared" ref="S236:S299" si="17">Q236+T236</f>
        <v>0</v>
      </c>
      <c r="T236" s="111"/>
      <c r="U236" s="214" t="str">
        <f t="shared" si="14"/>
        <v/>
      </c>
      <c r="V236" s="192"/>
      <c r="W236" s="213" t="str">
        <f t="shared" si="15"/>
        <v/>
      </c>
      <c r="X236" s="206"/>
      <c r="Y236" s="134"/>
      <c r="Z236" s="135"/>
      <c r="AA236" s="136"/>
      <c r="AB236"/>
      <c r="AC236" s="112"/>
    </row>
    <row r="237" spans="1:29" x14ac:dyDescent="0.35">
      <c r="A237" s="139"/>
      <c r="B237" s="140"/>
      <c r="C237" s="190"/>
      <c r="D237" s="141"/>
      <c r="E237" s="141"/>
      <c r="F237" s="187"/>
      <c r="G237" s="142"/>
      <c r="H237" s="143"/>
      <c r="I237" s="144"/>
      <c r="J237" s="145"/>
      <c r="K237" s="196"/>
      <c r="L237" s="200"/>
      <c r="M237" s="146"/>
      <c r="N237" s="151"/>
      <c r="O237" s="148"/>
      <c r="P237" s="148"/>
      <c r="Q237" s="184">
        <f t="shared" si="12"/>
        <v>0</v>
      </c>
      <c r="R237" s="149"/>
      <c r="S237" s="210">
        <f t="shared" si="17"/>
        <v>0</v>
      </c>
      <c r="T237" s="111"/>
      <c r="U237" s="214" t="str">
        <f t="shared" si="14"/>
        <v/>
      </c>
      <c r="V237" s="192"/>
      <c r="W237" s="213" t="str">
        <f t="shared" si="15"/>
        <v/>
      </c>
      <c r="X237" s="206"/>
      <c r="Y237" s="134"/>
      <c r="Z237" s="135"/>
      <c r="AA237" s="136"/>
      <c r="AB237"/>
      <c r="AC237" s="112"/>
    </row>
    <row r="238" spans="1:29" x14ac:dyDescent="0.35">
      <c r="A238" s="139"/>
      <c r="B238" s="140"/>
      <c r="C238" s="190"/>
      <c r="D238" s="141"/>
      <c r="E238" s="141"/>
      <c r="F238" s="187"/>
      <c r="G238" s="142"/>
      <c r="H238" s="143"/>
      <c r="I238" s="144"/>
      <c r="J238" s="145"/>
      <c r="K238" s="196"/>
      <c r="L238" s="200"/>
      <c r="M238" s="146"/>
      <c r="N238" s="151"/>
      <c r="O238" s="148"/>
      <c r="P238" s="148"/>
      <c r="Q238" s="184">
        <f t="shared" si="12"/>
        <v>0</v>
      </c>
      <c r="R238" s="149"/>
      <c r="S238" s="210">
        <f t="shared" si="17"/>
        <v>0</v>
      </c>
      <c r="T238" s="111"/>
      <c r="U238" s="214" t="str">
        <f t="shared" si="14"/>
        <v/>
      </c>
      <c r="V238" s="192"/>
      <c r="W238" s="213" t="str">
        <f t="shared" si="15"/>
        <v/>
      </c>
      <c r="X238" s="206"/>
      <c r="Y238" s="134"/>
      <c r="Z238" s="135"/>
      <c r="AA238" s="136"/>
      <c r="AB238"/>
      <c r="AC238" s="112"/>
    </row>
    <row r="239" spans="1:29" x14ac:dyDescent="0.35">
      <c r="A239" s="139"/>
      <c r="B239" s="140"/>
      <c r="C239" s="190"/>
      <c r="D239" s="141"/>
      <c r="E239" s="141"/>
      <c r="F239" s="187"/>
      <c r="G239" s="142"/>
      <c r="H239" s="143"/>
      <c r="I239" s="144"/>
      <c r="J239" s="145"/>
      <c r="K239" s="196"/>
      <c r="L239" s="200"/>
      <c r="M239" s="146"/>
      <c r="N239" s="151"/>
      <c r="O239" s="148"/>
      <c r="P239" s="148"/>
      <c r="Q239" s="184">
        <f t="shared" si="12"/>
        <v>0</v>
      </c>
      <c r="R239" s="149"/>
      <c r="S239" s="210">
        <f t="shared" si="17"/>
        <v>0</v>
      </c>
      <c r="T239" s="111"/>
      <c r="U239" s="214" t="str">
        <f t="shared" si="14"/>
        <v/>
      </c>
      <c r="V239" s="192"/>
      <c r="W239" s="213" t="str">
        <f t="shared" si="15"/>
        <v/>
      </c>
      <c r="X239" s="206"/>
      <c r="Y239" s="134"/>
      <c r="Z239" s="135"/>
      <c r="AA239" s="136"/>
      <c r="AB239"/>
      <c r="AC239" s="112"/>
    </row>
    <row r="240" spans="1:29" x14ac:dyDescent="0.35">
      <c r="A240" s="139"/>
      <c r="B240" s="140"/>
      <c r="C240" s="190"/>
      <c r="D240" s="141"/>
      <c r="E240" s="141"/>
      <c r="F240" s="187"/>
      <c r="G240" s="142"/>
      <c r="H240" s="143"/>
      <c r="I240" s="144"/>
      <c r="J240" s="145"/>
      <c r="K240" s="196"/>
      <c r="L240" s="200"/>
      <c r="M240" s="146"/>
      <c r="N240" s="151"/>
      <c r="O240" s="148"/>
      <c r="P240" s="148"/>
      <c r="Q240" s="184">
        <f t="shared" si="12"/>
        <v>0</v>
      </c>
      <c r="R240" s="149"/>
      <c r="S240" s="210">
        <f t="shared" si="17"/>
        <v>0</v>
      </c>
      <c r="T240" s="111"/>
      <c r="U240" s="214" t="str">
        <f t="shared" si="14"/>
        <v/>
      </c>
      <c r="V240" s="192"/>
      <c r="W240" s="213" t="str">
        <f t="shared" si="15"/>
        <v/>
      </c>
      <c r="X240" s="206"/>
      <c r="Y240" s="134"/>
      <c r="Z240" s="135"/>
      <c r="AA240" s="136"/>
      <c r="AB240"/>
      <c r="AC240" s="112"/>
    </row>
    <row r="241" spans="1:29" x14ac:dyDescent="0.35">
      <c r="A241" s="139"/>
      <c r="B241" s="140"/>
      <c r="C241" s="190"/>
      <c r="D241" s="141"/>
      <c r="E241" s="141"/>
      <c r="F241" s="187"/>
      <c r="G241" s="142"/>
      <c r="H241" s="143"/>
      <c r="I241" s="144"/>
      <c r="J241" s="145"/>
      <c r="K241" s="196"/>
      <c r="L241" s="200"/>
      <c r="M241" s="146"/>
      <c r="N241" s="151"/>
      <c r="O241" s="148"/>
      <c r="P241" s="148"/>
      <c r="Q241" s="184">
        <f t="shared" si="12"/>
        <v>0</v>
      </c>
      <c r="R241" s="149"/>
      <c r="S241" s="210">
        <f t="shared" si="17"/>
        <v>0</v>
      </c>
      <c r="T241" s="111"/>
      <c r="U241" s="214" t="str">
        <f t="shared" si="14"/>
        <v/>
      </c>
      <c r="V241" s="192"/>
      <c r="W241" s="213" t="str">
        <f t="shared" si="15"/>
        <v/>
      </c>
      <c r="X241" s="206"/>
      <c r="Y241" s="134"/>
      <c r="Z241" s="135"/>
      <c r="AA241" s="136"/>
      <c r="AB241"/>
      <c r="AC241" s="112"/>
    </row>
    <row r="242" spans="1:29" x14ac:dyDescent="0.35">
      <c r="A242" s="139"/>
      <c r="B242" s="140"/>
      <c r="C242" s="190"/>
      <c r="D242" s="141"/>
      <c r="E242" s="141"/>
      <c r="F242" s="187"/>
      <c r="G242" s="142"/>
      <c r="H242" s="143"/>
      <c r="I242" s="144"/>
      <c r="J242" s="145"/>
      <c r="K242" s="196"/>
      <c r="L242" s="200"/>
      <c r="M242" s="146"/>
      <c r="N242" s="151"/>
      <c r="O242" s="148"/>
      <c r="P242" s="148"/>
      <c r="Q242" s="184">
        <f t="shared" si="12"/>
        <v>0</v>
      </c>
      <c r="R242" s="149"/>
      <c r="S242" s="210">
        <f t="shared" si="17"/>
        <v>0</v>
      </c>
      <c r="T242" s="111"/>
      <c r="U242" s="214" t="str">
        <f t="shared" si="14"/>
        <v/>
      </c>
      <c r="V242" s="192"/>
      <c r="W242" s="213" t="str">
        <f t="shared" si="15"/>
        <v/>
      </c>
      <c r="X242" s="206"/>
      <c r="Y242" s="134"/>
      <c r="Z242" s="135"/>
      <c r="AA242" s="136"/>
      <c r="AB242"/>
      <c r="AC242" s="112"/>
    </row>
    <row r="243" spans="1:29" x14ac:dyDescent="0.35">
      <c r="A243" s="139"/>
      <c r="B243" s="140"/>
      <c r="C243" s="190"/>
      <c r="D243" s="141"/>
      <c r="E243" s="141"/>
      <c r="F243" s="187"/>
      <c r="G243" s="142"/>
      <c r="H243" s="143"/>
      <c r="I243" s="144"/>
      <c r="J243" s="145"/>
      <c r="K243" s="196"/>
      <c r="L243" s="200"/>
      <c r="M243" s="146"/>
      <c r="N243" s="151"/>
      <c r="O243" s="148"/>
      <c r="P243" s="148"/>
      <c r="Q243" s="184">
        <f t="shared" si="12"/>
        <v>0</v>
      </c>
      <c r="R243" s="149"/>
      <c r="S243" s="210">
        <f t="shared" si="17"/>
        <v>0</v>
      </c>
      <c r="T243" s="111"/>
      <c r="U243" s="214" t="str">
        <f t="shared" si="14"/>
        <v/>
      </c>
      <c r="V243" s="192"/>
      <c r="W243" s="213" t="str">
        <f t="shared" si="15"/>
        <v/>
      </c>
      <c r="X243" s="206"/>
      <c r="Y243" s="134"/>
      <c r="Z243" s="135"/>
      <c r="AA243" s="136"/>
      <c r="AB243"/>
      <c r="AC243" s="112"/>
    </row>
    <row r="244" spans="1:29" x14ac:dyDescent="0.35">
      <c r="A244" s="139"/>
      <c r="B244" s="140"/>
      <c r="C244" s="190"/>
      <c r="D244" s="141"/>
      <c r="E244" s="141"/>
      <c r="F244" s="187"/>
      <c r="G244" s="142"/>
      <c r="H244" s="143"/>
      <c r="I244" s="144"/>
      <c r="J244" s="145"/>
      <c r="K244" s="196"/>
      <c r="L244" s="200"/>
      <c r="M244" s="146"/>
      <c r="N244" s="151"/>
      <c r="O244" s="148"/>
      <c r="P244" s="148"/>
      <c r="Q244" s="184">
        <f t="shared" si="12"/>
        <v>0</v>
      </c>
      <c r="R244" s="149"/>
      <c r="S244" s="210">
        <f t="shared" si="17"/>
        <v>0</v>
      </c>
      <c r="T244" s="111"/>
      <c r="U244" s="214" t="str">
        <f t="shared" si="14"/>
        <v/>
      </c>
      <c r="V244" s="192"/>
      <c r="W244" s="213" t="str">
        <f t="shared" si="15"/>
        <v/>
      </c>
      <c r="X244" s="206"/>
      <c r="Y244" s="134"/>
      <c r="Z244" s="135"/>
      <c r="AA244" s="136"/>
      <c r="AB244"/>
      <c r="AC244" s="112"/>
    </row>
    <row r="245" spans="1:29" x14ac:dyDescent="0.35">
      <c r="A245" s="139"/>
      <c r="B245" s="140"/>
      <c r="C245" s="190"/>
      <c r="D245" s="141"/>
      <c r="E245" s="141"/>
      <c r="F245" s="187"/>
      <c r="G245" s="142"/>
      <c r="H245" s="143"/>
      <c r="I245" s="144"/>
      <c r="J245" s="145"/>
      <c r="K245" s="196"/>
      <c r="L245" s="200"/>
      <c r="M245" s="146"/>
      <c r="N245" s="151"/>
      <c r="O245" s="148"/>
      <c r="P245" s="148"/>
      <c r="Q245" s="184">
        <f t="shared" si="12"/>
        <v>0</v>
      </c>
      <c r="R245" s="149"/>
      <c r="S245" s="210">
        <f t="shared" si="17"/>
        <v>0</v>
      </c>
      <c r="T245" s="111"/>
      <c r="U245" s="214" t="str">
        <f t="shared" si="14"/>
        <v/>
      </c>
      <c r="V245" s="192"/>
      <c r="W245" s="213" t="str">
        <f t="shared" si="15"/>
        <v/>
      </c>
      <c r="X245" s="206"/>
      <c r="Y245" s="134"/>
      <c r="Z245" s="135"/>
      <c r="AA245" s="136"/>
      <c r="AB245"/>
      <c r="AC245" s="112"/>
    </row>
    <row r="246" spans="1:29" x14ac:dyDescent="0.35">
      <c r="A246" s="139"/>
      <c r="B246" s="140"/>
      <c r="C246" s="190"/>
      <c r="D246" s="141"/>
      <c r="E246" s="141"/>
      <c r="F246" s="187"/>
      <c r="G246" s="142"/>
      <c r="H246" s="143"/>
      <c r="I246" s="144"/>
      <c r="J246" s="145"/>
      <c r="K246" s="196"/>
      <c r="L246" s="200"/>
      <c r="M246" s="146"/>
      <c r="N246" s="151"/>
      <c r="O246" s="148"/>
      <c r="P246" s="148"/>
      <c r="Q246" s="184">
        <f t="shared" si="12"/>
        <v>0</v>
      </c>
      <c r="R246" s="149"/>
      <c r="S246" s="210">
        <f t="shared" si="17"/>
        <v>0</v>
      </c>
      <c r="T246" s="111"/>
      <c r="U246" s="214" t="str">
        <f t="shared" si="14"/>
        <v/>
      </c>
      <c r="V246" s="192"/>
      <c r="W246" s="213" t="str">
        <f t="shared" si="15"/>
        <v/>
      </c>
      <c r="X246" s="206"/>
      <c r="Y246" s="134"/>
      <c r="Z246" s="135"/>
      <c r="AA246" s="136"/>
      <c r="AB246"/>
      <c r="AC246" s="112"/>
    </row>
    <row r="247" spans="1:29" x14ac:dyDescent="0.35">
      <c r="A247" s="139"/>
      <c r="B247" s="140"/>
      <c r="C247" s="190"/>
      <c r="D247" s="141"/>
      <c r="E247" s="141"/>
      <c r="F247" s="187"/>
      <c r="G247" s="142"/>
      <c r="H247" s="143"/>
      <c r="I247" s="144"/>
      <c r="J247" s="145"/>
      <c r="K247" s="196"/>
      <c r="L247" s="200"/>
      <c r="M247" s="146"/>
      <c r="N247" s="151"/>
      <c r="O247" s="148"/>
      <c r="P247" s="148"/>
      <c r="Q247" s="184">
        <f t="shared" si="12"/>
        <v>0</v>
      </c>
      <c r="R247" s="149"/>
      <c r="S247" s="210">
        <f t="shared" si="17"/>
        <v>0</v>
      </c>
      <c r="T247" s="111"/>
      <c r="U247" s="214" t="str">
        <f t="shared" si="14"/>
        <v/>
      </c>
      <c r="V247" s="192"/>
      <c r="W247" s="213" t="str">
        <f t="shared" si="15"/>
        <v/>
      </c>
      <c r="X247" s="206"/>
      <c r="Y247" s="134"/>
      <c r="Z247" s="135"/>
      <c r="AA247" s="136"/>
      <c r="AB247"/>
      <c r="AC247" s="112"/>
    </row>
    <row r="248" spans="1:29" x14ac:dyDescent="0.35">
      <c r="A248" s="139"/>
      <c r="B248" s="140"/>
      <c r="C248" s="190"/>
      <c r="D248" s="141"/>
      <c r="E248" s="141"/>
      <c r="F248" s="187"/>
      <c r="G248" s="142"/>
      <c r="H248" s="143"/>
      <c r="I248" s="144"/>
      <c r="J248" s="145"/>
      <c r="K248" s="196"/>
      <c r="L248" s="200"/>
      <c r="M248" s="146"/>
      <c r="N248" s="151"/>
      <c r="O248" s="148"/>
      <c r="P248" s="148"/>
      <c r="Q248" s="184">
        <f t="shared" si="12"/>
        <v>0</v>
      </c>
      <c r="R248" s="149"/>
      <c r="S248" s="210">
        <f t="shared" si="17"/>
        <v>0</v>
      </c>
      <c r="T248" s="111"/>
      <c r="U248" s="214" t="str">
        <f t="shared" si="14"/>
        <v/>
      </c>
      <c r="V248" s="192"/>
      <c r="W248" s="213" t="str">
        <f t="shared" si="15"/>
        <v/>
      </c>
      <c r="X248" s="206"/>
      <c r="Y248" s="134"/>
      <c r="Z248" s="135"/>
      <c r="AA248" s="136"/>
      <c r="AB248"/>
      <c r="AC248" s="112"/>
    </row>
    <row r="249" spans="1:29" x14ac:dyDescent="0.35">
      <c r="A249" s="139"/>
      <c r="B249" s="140"/>
      <c r="C249" s="190"/>
      <c r="D249" s="141"/>
      <c r="E249" s="141"/>
      <c r="F249" s="187"/>
      <c r="G249" s="142"/>
      <c r="H249" s="143"/>
      <c r="I249" s="144"/>
      <c r="J249" s="145"/>
      <c r="K249" s="196"/>
      <c r="L249" s="200"/>
      <c r="M249" s="146"/>
      <c r="N249" s="151"/>
      <c r="O249" s="148"/>
      <c r="P249" s="148"/>
      <c r="Q249" s="184">
        <f t="shared" si="12"/>
        <v>0</v>
      </c>
      <c r="R249" s="149"/>
      <c r="S249" s="210">
        <f t="shared" si="17"/>
        <v>0</v>
      </c>
      <c r="T249" s="111"/>
      <c r="U249" s="214" t="str">
        <f t="shared" si="14"/>
        <v/>
      </c>
      <c r="V249" s="192"/>
      <c r="W249" s="213" t="str">
        <f t="shared" si="15"/>
        <v/>
      </c>
      <c r="X249" s="206"/>
      <c r="Y249" s="134"/>
      <c r="Z249" s="135"/>
      <c r="AA249" s="136"/>
      <c r="AB249"/>
      <c r="AC249" s="112"/>
    </row>
    <row r="250" spans="1:29" x14ac:dyDescent="0.35">
      <c r="A250" s="139"/>
      <c r="B250" s="140"/>
      <c r="C250" s="190"/>
      <c r="D250" s="141"/>
      <c r="E250" s="141"/>
      <c r="F250" s="187"/>
      <c r="G250" s="142"/>
      <c r="H250" s="143"/>
      <c r="I250" s="144"/>
      <c r="J250" s="145"/>
      <c r="K250" s="196"/>
      <c r="L250" s="200"/>
      <c r="M250" s="146"/>
      <c r="N250" s="151"/>
      <c r="O250" s="148"/>
      <c r="P250" s="148"/>
      <c r="Q250" s="184">
        <f t="shared" si="12"/>
        <v>0</v>
      </c>
      <c r="R250" s="149"/>
      <c r="S250" s="210">
        <f t="shared" si="17"/>
        <v>0</v>
      </c>
      <c r="T250" s="111"/>
      <c r="U250" s="214" t="str">
        <f t="shared" si="14"/>
        <v/>
      </c>
      <c r="V250" s="192"/>
      <c r="W250" s="213" t="str">
        <f t="shared" si="15"/>
        <v/>
      </c>
      <c r="X250" s="206"/>
      <c r="Y250" s="134"/>
      <c r="Z250" s="135"/>
      <c r="AA250" s="136"/>
      <c r="AB250"/>
      <c r="AC250" s="112"/>
    </row>
    <row r="251" spans="1:29" x14ac:dyDescent="0.35">
      <c r="A251" s="139"/>
      <c r="B251" s="140"/>
      <c r="C251" s="190"/>
      <c r="D251" s="141"/>
      <c r="E251" s="141"/>
      <c r="F251" s="187"/>
      <c r="G251" s="142"/>
      <c r="H251" s="143"/>
      <c r="I251" s="144"/>
      <c r="J251" s="145"/>
      <c r="K251" s="196"/>
      <c r="L251" s="200"/>
      <c r="M251" s="146"/>
      <c r="N251" s="151"/>
      <c r="O251" s="148"/>
      <c r="P251" s="148"/>
      <c r="Q251" s="184">
        <f t="shared" si="12"/>
        <v>0</v>
      </c>
      <c r="R251" s="149"/>
      <c r="S251" s="210">
        <f t="shared" si="17"/>
        <v>0</v>
      </c>
      <c r="T251" s="111"/>
      <c r="U251" s="214" t="str">
        <f t="shared" si="14"/>
        <v/>
      </c>
      <c r="V251" s="192"/>
      <c r="W251" s="213" t="str">
        <f t="shared" si="15"/>
        <v/>
      </c>
      <c r="X251" s="206"/>
      <c r="Y251" s="134"/>
      <c r="Z251" s="135"/>
      <c r="AA251" s="136"/>
      <c r="AB251"/>
      <c r="AC251" s="112"/>
    </row>
    <row r="252" spans="1:29" x14ac:dyDescent="0.35">
      <c r="A252" s="139"/>
      <c r="B252" s="140"/>
      <c r="C252" s="190"/>
      <c r="D252" s="141"/>
      <c r="E252" s="141"/>
      <c r="F252" s="187"/>
      <c r="G252" s="142"/>
      <c r="H252" s="143"/>
      <c r="I252" s="144"/>
      <c r="J252" s="145"/>
      <c r="K252" s="196"/>
      <c r="L252" s="200"/>
      <c r="M252" s="146"/>
      <c r="N252" s="151"/>
      <c r="O252" s="148"/>
      <c r="P252" s="148"/>
      <c r="Q252" s="184">
        <f t="shared" si="12"/>
        <v>0</v>
      </c>
      <c r="R252" s="149"/>
      <c r="S252" s="210">
        <f t="shared" si="17"/>
        <v>0</v>
      </c>
      <c r="T252" s="111"/>
      <c r="U252" s="214" t="str">
        <f t="shared" si="14"/>
        <v/>
      </c>
      <c r="V252" s="192"/>
      <c r="W252" s="213" t="str">
        <f t="shared" si="15"/>
        <v/>
      </c>
      <c r="X252" s="206"/>
      <c r="Y252" s="134"/>
      <c r="Z252" s="135"/>
      <c r="AA252" s="136"/>
      <c r="AB252"/>
      <c r="AC252" s="112"/>
    </row>
    <row r="253" spans="1:29" x14ac:dyDescent="0.35">
      <c r="A253" s="139"/>
      <c r="B253" s="140"/>
      <c r="C253" s="190"/>
      <c r="D253" s="141"/>
      <c r="E253" s="141"/>
      <c r="F253" s="187"/>
      <c r="G253" s="142"/>
      <c r="H253" s="143"/>
      <c r="I253" s="144"/>
      <c r="J253" s="145"/>
      <c r="K253" s="196"/>
      <c r="L253" s="200"/>
      <c r="M253" s="146"/>
      <c r="N253" s="151"/>
      <c r="O253" s="148"/>
      <c r="P253" s="148"/>
      <c r="Q253" s="184">
        <f t="shared" si="12"/>
        <v>0</v>
      </c>
      <c r="R253" s="149"/>
      <c r="S253" s="210">
        <f t="shared" si="17"/>
        <v>0</v>
      </c>
      <c r="T253" s="111"/>
      <c r="U253" s="214" t="str">
        <f t="shared" si="14"/>
        <v/>
      </c>
      <c r="V253" s="192"/>
      <c r="W253" s="213" t="str">
        <f t="shared" si="15"/>
        <v/>
      </c>
      <c r="X253" s="206"/>
      <c r="Y253" s="134"/>
      <c r="Z253" s="135"/>
      <c r="AA253" s="136"/>
      <c r="AB253"/>
      <c r="AC253" s="112"/>
    </row>
    <row r="254" spans="1:29" x14ac:dyDescent="0.35">
      <c r="A254" s="139"/>
      <c r="B254" s="140"/>
      <c r="C254" s="190"/>
      <c r="D254" s="141"/>
      <c r="E254" s="141"/>
      <c r="F254" s="187"/>
      <c r="G254" s="142"/>
      <c r="H254" s="143"/>
      <c r="I254" s="144"/>
      <c r="J254" s="145"/>
      <c r="K254" s="196"/>
      <c r="L254" s="200"/>
      <c r="M254" s="146"/>
      <c r="N254" s="151"/>
      <c r="O254" s="148"/>
      <c r="P254" s="148"/>
      <c r="Q254" s="184">
        <f t="shared" si="12"/>
        <v>0</v>
      </c>
      <c r="R254" s="149"/>
      <c r="S254" s="210">
        <f t="shared" si="17"/>
        <v>0</v>
      </c>
      <c r="T254" s="111"/>
      <c r="U254" s="214" t="str">
        <f t="shared" si="14"/>
        <v/>
      </c>
      <c r="V254" s="192"/>
      <c r="W254" s="213" t="str">
        <f t="shared" si="15"/>
        <v/>
      </c>
      <c r="X254" s="206"/>
      <c r="Y254" s="134"/>
      <c r="Z254" s="135"/>
      <c r="AA254" s="136"/>
      <c r="AB254"/>
      <c r="AC254" s="112"/>
    </row>
    <row r="255" spans="1:29" x14ac:dyDescent="0.35">
      <c r="A255" s="139"/>
      <c r="B255" s="140"/>
      <c r="C255" s="190"/>
      <c r="D255" s="141"/>
      <c r="E255" s="141"/>
      <c r="F255" s="187"/>
      <c r="G255" s="142"/>
      <c r="H255" s="143"/>
      <c r="I255" s="144"/>
      <c r="J255" s="145"/>
      <c r="K255" s="196"/>
      <c r="L255" s="200"/>
      <c r="M255" s="146"/>
      <c r="N255" s="151"/>
      <c r="O255" s="148"/>
      <c r="P255" s="148"/>
      <c r="Q255" s="184">
        <f t="shared" si="12"/>
        <v>0</v>
      </c>
      <c r="R255" s="149"/>
      <c r="S255" s="210">
        <f t="shared" si="17"/>
        <v>0</v>
      </c>
      <c r="T255" s="111"/>
      <c r="U255" s="214" t="str">
        <f t="shared" si="14"/>
        <v/>
      </c>
      <c r="V255" s="192"/>
      <c r="W255" s="213" t="str">
        <f t="shared" si="15"/>
        <v/>
      </c>
      <c r="X255" s="206"/>
      <c r="Y255" s="134"/>
      <c r="Z255" s="135"/>
      <c r="AA255" s="136"/>
      <c r="AB255"/>
      <c r="AC255" s="112"/>
    </row>
    <row r="256" spans="1:29" x14ac:dyDescent="0.35">
      <c r="A256" s="139"/>
      <c r="B256" s="140"/>
      <c r="C256" s="190"/>
      <c r="D256" s="141"/>
      <c r="E256" s="141"/>
      <c r="F256" s="187"/>
      <c r="G256" s="142"/>
      <c r="H256" s="143"/>
      <c r="I256" s="144"/>
      <c r="J256" s="145"/>
      <c r="K256" s="196"/>
      <c r="L256" s="200"/>
      <c r="M256" s="146"/>
      <c r="N256" s="151"/>
      <c r="O256" s="148"/>
      <c r="P256" s="148"/>
      <c r="Q256" s="184">
        <f t="shared" si="12"/>
        <v>0</v>
      </c>
      <c r="R256" s="149"/>
      <c r="S256" s="210">
        <f t="shared" si="17"/>
        <v>0</v>
      </c>
      <c r="T256" s="111"/>
      <c r="U256" s="214" t="str">
        <f t="shared" si="14"/>
        <v/>
      </c>
      <c r="V256" s="192"/>
      <c r="W256" s="213" t="str">
        <f t="shared" si="15"/>
        <v/>
      </c>
      <c r="X256" s="206"/>
      <c r="Y256" s="134"/>
      <c r="Z256" s="135"/>
      <c r="AA256" s="136"/>
      <c r="AB256"/>
      <c r="AC256" s="112"/>
    </row>
    <row r="257" spans="1:29" x14ac:dyDescent="0.35">
      <c r="A257" s="139"/>
      <c r="B257" s="140"/>
      <c r="C257" s="190"/>
      <c r="D257" s="141"/>
      <c r="E257" s="141"/>
      <c r="F257" s="187"/>
      <c r="G257" s="142"/>
      <c r="H257" s="143"/>
      <c r="I257" s="144"/>
      <c r="J257" s="145"/>
      <c r="K257" s="196"/>
      <c r="L257" s="200"/>
      <c r="M257" s="146"/>
      <c r="N257" s="151"/>
      <c r="O257" s="148"/>
      <c r="P257" s="148"/>
      <c r="Q257" s="184">
        <f t="shared" si="12"/>
        <v>0</v>
      </c>
      <c r="R257" s="149"/>
      <c r="S257" s="210">
        <f t="shared" si="17"/>
        <v>0</v>
      </c>
      <c r="T257" s="111"/>
      <c r="U257" s="214" t="str">
        <f t="shared" si="14"/>
        <v/>
      </c>
      <c r="V257" s="192"/>
      <c r="W257" s="213" t="str">
        <f t="shared" si="15"/>
        <v/>
      </c>
      <c r="X257" s="206"/>
      <c r="Y257" s="134"/>
      <c r="Z257" s="135"/>
      <c r="AA257" s="136"/>
      <c r="AB257"/>
      <c r="AC257" s="112"/>
    </row>
    <row r="258" spans="1:29" x14ac:dyDescent="0.35">
      <c r="A258" s="139"/>
      <c r="B258" s="140"/>
      <c r="C258" s="190"/>
      <c r="D258" s="141"/>
      <c r="E258" s="141"/>
      <c r="F258" s="187"/>
      <c r="G258" s="142"/>
      <c r="H258" s="143"/>
      <c r="I258" s="144"/>
      <c r="J258" s="145"/>
      <c r="K258" s="196"/>
      <c r="L258" s="200"/>
      <c r="M258" s="146"/>
      <c r="N258" s="151"/>
      <c r="O258" s="148"/>
      <c r="P258" s="148"/>
      <c r="Q258" s="184">
        <f t="shared" si="12"/>
        <v>0</v>
      </c>
      <c r="R258" s="149"/>
      <c r="S258" s="210">
        <f t="shared" si="17"/>
        <v>0</v>
      </c>
      <c r="T258" s="111"/>
      <c r="U258" s="214" t="str">
        <f t="shared" si="14"/>
        <v/>
      </c>
      <c r="V258" s="192"/>
      <c r="W258" s="213" t="str">
        <f t="shared" si="15"/>
        <v/>
      </c>
      <c r="X258" s="206"/>
      <c r="Y258" s="134"/>
      <c r="Z258" s="135"/>
      <c r="AA258" s="136"/>
      <c r="AB258"/>
      <c r="AC258" s="112"/>
    </row>
    <row r="259" spans="1:29" x14ac:dyDescent="0.35">
      <c r="A259" s="139"/>
      <c r="B259" s="140"/>
      <c r="C259" s="190"/>
      <c r="D259" s="141"/>
      <c r="E259" s="141"/>
      <c r="F259" s="187"/>
      <c r="G259" s="142"/>
      <c r="H259" s="143"/>
      <c r="I259" s="144"/>
      <c r="J259" s="145"/>
      <c r="K259" s="196"/>
      <c r="L259" s="200"/>
      <c r="M259" s="146"/>
      <c r="N259" s="151"/>
      <c r="O259" s="148"/>
      <c r="P259" s="148"/>
      <c r="Q259" s="184">
        <f t="shared" si="12"/>
        <v>0</v>
      </c>
      <c r="R259" s="149"/>
      <c r="S259" s="210">
        <f t="shared" si="17"/>
        <v>0</v>
      </c>
      <c r="T259" s="111"/>
      <c r="U259" s="214" t="str">
        <f t="shared" si="14"/>
        <v/>
      </c>
      <c r="V259" s="192"/>
      <c r="W259" s="213" t="str">
        <f t="shared" si="15"/>
        <v/>
      </c>
      <c r="X259" s="206"/>
      <c r="Y259" s="134"/>
      <c r="Z259" s="135"/>
      <c r="AA259" s="136"/>
      <c r="AB259"/>
      <c r="AC259" s="112"/>
    </row>
    <row r="260" spans="1:29" x14ac:dyDescent="0.35">
      <c r="A260" s="139"/>
      <c r="B260" s="140"/>
      <c r="C260" s="190"/>
      <c r="D260" s="141"/>
      <c r="E260" s="141"/>
      <c r="F260" s="187"/>
      <c r="G260" s="142"/>
      <c r="H260" s="143"/>
      <c r="I260" s="144"/>
      <c r="J260" s="145"/>
      <c r="K260" s="196"/>
      <c r="L260" s="200"/>
      <c r="M260" s="146"/>
      <c r="N260" s="151"/>
      <c r="O260" s="148"/>
      <c r="P260" s="148"/>
      <c r="Q260" s="184">
        <f t="shared" si="12"/>
        <v>0</v>
      </c>
      <c r="R260" s="149"/>
      <c r="S260" s="210">
        <f t="shared" si="17"/>
        <v>0</v>
      </c>
      <c r="T260" s="111"/>
      <c r="U260" s="214" t="str">
        <f t="shared" si="14"/>
        <v/>
      </c>
      <c r="V260" s="192"/>
      <c r="W260" s="213" t="str">
        <f t="shared" si="15"/>
        <v/>
      </c>
      <c r="X260" s="206"/>
      <c r="Y260" s="134"/>
      <c r="Z260" s="135"/>
      <c r="AA260" s="136"/>
      <c r="AB260"/>
      <c r="AC260" s="112"/>
    </row>
    <row r="261" spans="1:29" x14ac:dyDescent="0.35">
      <c r="A261" s="139"/>
      <c r="B261" s="140"/>
      <c r="C261" s="190"/>
      <c r="D261" s="141"/>
      <c r="E261" s="141"/>
      <c r="F261" s="187"/>
      <c r="G261" s="142"/>
      <c r="H261" s="143"/>
      <c r="I261" s="144"/>
      <c r="J261" s="145"/>
      <c r="K261" s="196"/>
      <c r="L261" s="200"/>
      <c r="M261" s="146"/>
      <c r="N261" s="151"/>
      <c r="O261" s="148"/>
      <c r="P261" s="148"/>
      <c r="Q261" s="184">
        <f t="shared" si="12"/>
        <v>0</v>
      </c>
      <c r="R261" s="149"/>
      <c r="S261" s="210">
        <f t="shared" si="17"/>
        <v>0</v>
      </c>
      <c r="T261" s="111"/>
      <c r="U261" s="214" t="str">
        <f t="shared" si="14"/>
        <v/>
      </c>
      <c r="V261" s="192"/>
      <c r="W261" s="213" t="str">
        <f t="shared" si="15"/>
        <v/>
      </c>
      <c r="X261" s="206"/>
      <c r="Y261" s="134"/>
      <c r="Z261" s="135"/>
      <c r="AA261" s="136"/>
      <c r="AB261"/>
      <c r="AC261" s="112"/>
    </row>
    <row r="262" spans="1:29" x14ac:dyDescent="0.35">
      <c r="A262" s="139"/>
      <c r="B262" s="140"/>
      <c r="C262" s="190"/>
      <c r="D262" s="141"/>
      <c r="E262" s="141"/>
      <c r="F262" s="187"/>
      <c r="G262" s="142"/>
      <c r="H262" s="143"/>
      <c r="I262" s="144"/>
      <c r="J262" s="145"/>
      <c r="K262" s="196"/>
      <c r="L262" s="200"/>
      <c r="M262" s="146"/>
      <c r="N262" s="151"/>
      <c r="O262" s="148"/>
      <c r="P262" s="148"/>
      <c r="Q262" s="184">
        <f t="shared" si="12"/>
        <v>0</v>
      </c>
      <c r="R262" s="149"/>
      <c r="S262" s="210">
        <f t="shared" si="17"/>
        <v>0</v>
      </c>
      <c r="T262" s="111"/>
      <c r="U262" s="214" t="str">
        <f t="shared" si="14"/>
        <v/>
      </c>
      <c r="V262" s="192"/>
      <c r="W262" s="213" t="str">
        <f t="shared" si="15"/>
        <v/>
      </c>
      <c r="X262" s="206"/>
      <c r="Y262" s="134"/>
      <c r="Z262" s="135"/>
      <c r="AA262" s="136"/>
      <c r="AB262"/>
      <c r="AC262" s="112"/>
    </row>
    <row r="263" spans="1:29" x14ac:dyDescent="0.35">
      <c r="A263" s="139"/>
      <c r="B263" s="140"/>
      <c r="C263" s="190"/>
      <c r="D263" s="141"/>
      <c r="E263" s="141"/>
      <c r="F263" s="187"/>
      <c r="G263" s="142"/>
      <c r="H263" s="143"/>
      <c r="I263" s="144"/>
      <c r="J263" s="145"/>
      <c r="K263" s="196"/>
      <c r="L263" s="200"/>
      <c r="M263" s="146"/>
      <c r="N263" s="151"/>
      <c r="O263" s="148"/>
      <c r="P263" s="148"/>
      <c r="Q263" s="184">
        <f t="shared" ref="Q263:Q326" si="18">O263+P263</f>
        <v>0</v>
      </c>
      <c r="R263" s="149"/>
      <c r="S263" s="210">
        <f t="shared" si="17"/>
        <v>0</v>
      </c>
      <c r="T263" s="111"/>
      <c r="U263" s="214" t="str">
        <f t="shared" ref="U263:U326" si="19">IFERROR(IF(S263&gt;R263,"Overspent",IF(S263/L263&gt;R263,"Potential Overspend","Within Budget")),"")</f>
        <v/>
      </c>
      <c r="V263" s="192"/>
      <c r="W263" s="213" t="str">
        <f t="shared" ref="W263:W326" si="20">IF(COUNTA(X263:AA263)=0,"",TRUE)</f>
        <v/>
      </c>
      <c r="X263" s="206"/>
      <c r="Y263" s="134"/>
      <c r="Z263" s="135"/>
      <c r="AA263" s="136"/>
      <c r="AB263"/>
      <c r="AC263" s="112"/>
    </row>
    <row r="264" spans="1:29" x14ac:dyDescent="0.35">
      <c r="A264" s="139"/>
      <c r="B264" s="140"/>
      <c r="C264" s="190"/>
      <c r="D264" s="141"/>
      <c r="E264" s="141"/>
      <c r="F264" s="187"/>
      <c r="G264" s="142"/>
      <c r="H264" s="143"/>
      <c r="I264" s="144"/>
      <c r="J264" s="145"/>
      <c r="K264" s="196"/>
      <c r="L264" s="200"/>
      <c r="M264" s="146"/>
      <c r="N264" s="151"/>
      <c r="O264" s="148"/>
      <c r="P264" s="148"/>
      <c r="Q264" s="184">
        <f t="shared" si="18"/>
        <v>0</v>
      </c>
      <c r="R264" s="149"/>
      <c r="S264" s="210">
        <f t="shared" si="17"/>
        <v>0</v>
      </c>
      <c r="T264" s="111"/>
      <c r="U264" s="214" t="str">
        <f t="shared" si="19"/>
        <v/>
      </c>
      <c r="V264" s="192"/>
      <c r="W264" s="213" t="str">
        <f t="shared" si="20"/>
        <v/>
      </c>
      <c r="X264" s="206"/>
      <c r="Y264" s="134"/>
      <c r="Z264" s="135"/>
      <c r="AA264" s="136"/>
      <c r="AB264"/>
      <c r="AC264" s="112"/>
    </row>
    <row r="265" spans="1:29" x14ac:dyDescent="0.35">
      <c r="A265" s="139"/>
      <c r="B265" s="140"/>
      <c r="C265" s="190"/>
      <c r="D265" s="141"/>
      <c r="E265" s="141"/>
      <c r="F265" s="187"/>
      <c r="G265" s="142"/>
      <c r="H265" s="143"/>
      <c r="I265" s="144"/>
      <c r="J265" s="145"/>
      <c r="K265" s="196"/>
      <c r="L265" s="200"/>
      <c r="M265" s="146"/>
      <c r="N265" s="151"/>
      <c r="O265" s="148"/>
      <c r="P265" s="148"/>
      <c r="Q265" s="184">
        <f t="shared" si="18"/>
        <v>0</v>
      </c>
      <c r="R265" s="149"/>
      <c r="S265" s="210">
        <f t="shared" si="17"/>
        <v>0</v>
      </c>
      <c r="T265" s="111"/>
      <c r="U265" s="214" t="str">
        <f t="shared" si="19"/>
        <v/>
      </c>
      <c r="V265" s="192"/>
      <c r="W265" s="213" t="str">
        <f t="shared" si="20"/>
        <v/>
      </c>
      <c r="X265" s="206"/>
      <c r="Y265" s="134"/>
      <c r="Z265" s="135"/>
      <c r="AA265" s="136"/>
      <c r="AB265"/>
      <c r="AC265" s="112"/>
    </row>
    <row r="266" spans="1:29" x14ac:dyDescent="0.35">
      <c r="A266" s="139"/>
      <c r="B266" s="140"/>
      <c r="C266" s="190"/>
      <c r="D266" s="141"/>
      <c r="E266" s="141"/>
      <c r="F266" s="187"/>
      <c r="G266" s="142"/>
      <c r="H266" s="143"/>
      <c r="I266" s="144"/>
      <c r="J266" s="145"/>
      <c r="K266" s="196"/>
      <c r="L266" s="200"/>
      <c r="M266" s="146"/>
      <c r="N266" s="151"/>
      <c r="O266" s="148"/>
      <c r="P266" s="148"/>
      <c r="Q266" s="184">
        <f t="shared" si="18"/>
        <v>0</v>
      </c>
      <c r="R266" s="149"/>
      <c r="S266" s="210">
        <f t="shared" si="17"/>
        <v>0</v>
      </c>
      <c r="T266" s="111"/>
      <c r="U266" s="214" t="str">
        <f t="shared" si="19"/>
        <v/>
      </c>
      <c r="V266" s="192"/>
      <c r="W266" s="213" t="str">
        <f t="shared" si="20"/>
        <v/>
      </c>
      <c r="X266" s="206"/>
      <c r="Y266" s="134"/>
      <c r="Z266" s="135"/>
      <c r="AA266" s="136"/>
      <c r="AB266"/>
      <c r="AC266" s="112"/>
    </row>
    <row r="267" spans="1:29" x14ac:dyDescent="0.35">
      <c r="A267" s="139"/>
      <c r="B267" s="140"/>
      <c r="C267" s="190"/>
      <c r="D267" s="141"/>
      <c r="E267" s="141"/>
      <c r="F267" s="187"/>
      <c r="G267" s="142"/>
      <c r="H267" s="143"/>
      <c r="I267" s="144"/>
      <c r="J267" s="145"/>
      <c r="K267" s="196"/>
      <c r="L267" s="200"/>
      <c r="M267" s="146"/>
      <c r="N267" s="151"/>
      <c r="O267" s="148"/>
      <c r="P267" s="148"/>
      <c r="Q267" s="184">
        <f t="shared" si="18"/>
        <v>0</v>
      </c>
      <c r="R267" s="149"/>
      <c r="S267" s="210">
        <f t="shared" si="17"/>
        <v>0</v>
      </c>
      <c r="T267" s="111"/>
      <c r="U267" s="214" t="str">
        <f t="shared" si="19"/>
        <v/>
      </c>
      <c r="V267" s="192"/>
      <c r="W267" s="213" t="str">
        <f t="shared" si="20"/>
        <v/>
      </c>
      <c r="X267" s="206"/>
      <c r="Y267" s="134"/>
      <c r="Z267" s="135"/>
      <c r="AA267" s="136"/>
      <c r="AB267"/>
      <c r="AC267" s="112"/>
    </row>
    <row r="268" spans="1:29" x14ac:dyDescent="0.35">
      <c r="A268" s="139"/>
      <c r="B268" s="140"/>
      <c r="C268" s="190"/>
      <c r="D268" s="141"/>
      <c r="E268" s="141"/>
      <c r="F268" s="187"/>
      <c r="G268" s="142"/>
      <c r="H268" s="143"/>
      <c r="I268" s="144"/>
      <c r="J268" s="145"/>
      <c r="K268" s="196"/>
      <c r="L268" s="200"/>
      <c r="M268" s="146"/>
      <c r="N268" s="151"/>
      <c r="O268" s="148"/>
      <c r="P268" s="148"/>
      <c r="Q268" s="184">
        <f t="shared" si="18"/>
        <v>0</v>
      </c>
      <c r="R268" s="149"/>
      <c r="S268" s="210">
        <f t="shared" si="17"/>
        <v>0</v>
      </c>
      <c r="T268" s="111"/>
      <c r="U268" s="214" t="str">
        <f t="shared" si="19"/>
        <v/>
      </c>
      <c r="V268" s="192"/>
      <c r="W268" s="213" t="str">
        <f t="shared" si="20"/>
        <v/>
      </c>
      <c r="X268" s="206"/>
      <c r="Y268" s="134"/>
      <c r="Z268" s="135"/>
      <c r="AA268" s="136"/>
      <c r="AB268"/>
      <c r="AC268" s="112"/>
    </row>
    <row r="269" spans="1:29" x14ac:dyDescent="0.35">
      <c r="A269" s="139"/>
      <c r="B269" s="140"/>
      <c r="C269" s="190"/>
      <c r="D269" s="141"/>
      <c r="E269" s="141"/>
      <c r="F269" s="187"/>
      <c r="G269" s="142"/>
      <c r="H269" s="143"/>
      <c r="I269" s="144"/>
      <c r="J269" s="145"/>
      <c r="K269" s="196"/>
      <c r="L269" s="200"/>
      <c r="M269" s="146"/>
      <c r="N269" s="151"/>
      <c r="O269" s="148"/>
      <c r="P269" s="148"/>
      <c r="Q269" s="184">
        <f t="shared" si="18"/>
        <v>0</v>
      </c>
      <c r="R269" s="149"/>
      <c r="S269" s="210">
        <f t="shared" si="17"/>
        <v>0</v>
      </c>
      <c r="T269" s="111"/>
      <c r="U269" s="214" t="str">
        <f t="shared" si="19"/>
        <v/>
      </c>
      <c r="V269" s="192"/>
      <c r="W269" s="213" t="str">
        <f t="shared" si="20"/>
        <v/>
      </c>
      <c r="X269" s="206"/>
      <c r="Y269" s="134"/>
      <c r="Z269" s="135"/>
      <c r="AA269" s="136"/>
      <c r="AB269"/>
      <c r="AC269" s="112"/>
    </row>
    <row r="270" spans="1:29" x14ac:dyDescent="0.35">
      <c r="A270" s="139"/>
      <c r="B270" s="140"/>
      <c r="C270" s="190"/>
      <c r="D270" s="141"/>
      <c r="E270" s="141"/>
      <c r="F270" s="187"/>
      <c r="G270" s="142"/>
      <c r="H270" s="143"/>
      <c r="I270" s="144"/>
      <c r="J270" s="145"/>
      <c r="K270" s="196"/>
      <c r="L270" s="200"/>
      <c r="M270" s="146"/>
      <c r="N270" s="151"/>
      <c r="O270" s="148"/>
      <c r="P270" s="148"/>
      <c r="Q270" s="184">
        <f t="shared" si="18"/>
        <v>0</v>
      </c>
      <c r="R270" s="149"/>
      <c r="S270" s="210">
        <f t="shared" si="17"/>
        <v>0</v>
      </c>
      <c r="T270" s="111"/>
      <c r="U270" s="214" t="str">
        <f t="shared" si="19"/>
        <v/>
      </c>
      <c r="V270" s="192"/>
      <c r="W270" s="213" t="str">
        <f t="shared" si="20"/>
        <v/>
      </c>
      <c r="X270" s="206"/>
      <c r="Y270" s="134"/>
      <c r="Z270" s="135"/>
      <c r="AA270" s="136"/>
      <c r="AB270"/>
      <c r="AC270" s="112"/>
    </row>
    <row r="271" spans="1:29" x14ac:dyDescent="0.35">
      <c r="A271" s="139"/>
      <c r="B271" s="140"/>
      <c r="C271" s="190"/>
      <c r="D271" s="141"/>
      <c r="E271" s="141"/>
      <c r="F271" s="187"/>
      <c r="G271" s="142"/>
      <c r="H271" s="143"/>
      <c r="I271" s="144"/>
      <c r="J271" s="145"/>
      <c r="K271" s="196"/>
      <c r="L271" s="200"/>
      <c r="M271" s="146"/>
      <c r="N271" s="151"/>
      <c r="O271" s="148"/>
      <c r="P271" s="148"/>
      <c r="Q271" s="184">
        <f t="shared" si="18"/>
        <v>0</v>
      </c>
      <c r="R271" s="149"/>
      <c r="S271" s="210">
        <f t="shared" si="17"/>
        <v>0</v>
      </c>
      <c r="T271" s="111"/>
      <c r="U271" s="214" t="str">
        <f t="shared" si="19"/>
        <v/>
      </c>
      <c r="V271" s="192"/>
      <c r="W271" s="213" t="str">
        <f t="shared" si="20"/>
        <v/>
      </c>
      <c r="X271" s="206"/>
      <c r="Y271" s="134"/>
      <c r="Z271" s="135"/>
      <c r="AA271" s="136"/>
      <c r="AB271"/>
      <c r="AC271" s="112"/>
    </row>
    <row r="272" spans="1:29" x14ac:dyDescent="0.35">
      <c r="A272" s="139"/>
      <c r="B272" s="140"/>
      <c r="C272" s="190"/>
      <c r="D272" s="141"/>
      <c r="E272" s="141"/>
      <c r="F272" s="187"/>
      <c r="G272" s="142"/>
      <c r="H272" s="143"/>
      <c r="I272" s="144"/>
      <c r="J272" s="145"/>
      <c r="K272" s="196"/>
      <c r="L272" s="200"/>
      <c r="M272" s="146"/>
      <c r="N272" s="151"/>
      <c r="O272" s="148"/>
      <c r="P272" s="148"/>
      <c r="Q272" s="184">
        <f t="shared" si="18"/>
        <v>0</v>
      </c>
      <c r="R272" s="149"/>
      <c r="S272" s="210">
        <f t="shared" si="17"/>
        <v>0</v>
      </c>
      <c r="T272" s="111"/>
      <c r="U272" s="214" t="str">
        <f t="shared" si="19"/>
        <v/>
      </c>
      <c r="V272" s="192"/>
      <c r="W272" s="213" t="str">
        <f t="shared" si="20"/>
        <v/>
      </c>
      <c r="X272" s="206"/>
      <c r="Y272" s="134"/>
      <c r="Z272" s="135"/>
      <c r="AA272" s="136"/>
      <c r="AB272"/>
      <c r="AC272" s="112"/>
    </row>
    <row r="273" spans="1:29" x14ac:dyDescent="0.35">
      <c r="A273" s="139"/>
      <c r="B273" s="140"/>
      <c r="C273" s="190"/>
      <c r="D273" s="141"/>
      <c r="E273" s="141"/>
      <c r="F273" s="187"/>
      <c r="G273" s="142"/>
      <c r="H273" s="143"/>
      <c r="I273" s="144"/>
      <c r="J273" s="145"/>
      <c r="K273" s="196"/>
      <c r="L273" s="200"/>
      <c r="M273" s="146"/>
      <c r="N273" s="151"/>
      <c r="O273" s="148"/>
      <c r="P273" s="148"/>
      <c r="Q273" s="184">
        <f t="shared" si="18"/>
        <v>0</v>
      </c>
      <c r="R273" s="149"/>
      <c r="S273" s="210">
        <f t="shared" si="17"/>
        <v>0</v>
      </c>
      <c r="T273" s="111"/>
      <c r="U273" s="214" t="str">
        <f t="shared" si="19"/>
        <v/>
      </c>
      <c r="V273" s="192"/>
      <c r="W273" s="213" t="str">
        <f t="shared" si="20"/>
        <v/>
      </c>
      <c r="X273" s="206"/>
      <c r="Y273" s="134"/>
      <c r="Z273" s="135"/>
      <c r="AA273" s="136"/>
      <c r="AB273"/>
      <c r="AC273" s="112"/>
    </row>
    <row r="274" spans="1:29" x14ac:dyDescent="0.35">
      <c r="A274" s="139"/>
      <c r="B274" s="140"/>
      <c r="C274" s="190"/>
      <c r="D274" s="141"/>
      <c r="E274" s="141"/>
      <c r="F274" s="187"/>
      <c r="G274" s="142"/>
      <c r="H274" s="143"/>
      <c r="I274" s="144"/>
      <c r="J274" s="145"/>
      <c r="K274" s="196"/>
      <c r="L274" s="200"/>
      <c r="M274" s="146"/>
      <c r="N274" s="151"/>
      <c r="O274" s="148"/>
      <c r="P274" s="148"/>
      <c r="Q274" s="184">
        <f t="shared" si="18"/>
        <v>0</v>
      </c>
      <c r="R274" s="149"/>
      <c r="S274" s="210">
        <f t="shared" si="17"/>
        <v>0</v>
      </c>
      <c r="T274" s="111"/>
      <c r="U274" s="214" t="str">
        <f t="shared" si="19"/>
        <v/>
      </c>
      <c r="V274" s="192"/>
      <c r="W274" s="213" t="str">
        <f t="shared" si="20"/>
        <v/>
      </c>
      <c r="X274" s="206"/>
      <c r="Y274" s="134"/>
      <c r="Z274" s="135"/>
      <c r="AA274" s="136"/>
      <c r="AB274"/>
      <c r="AC274" s="112"/>
    </row>
    <row r="275" spans="1:29" x14ac:dyDescent="0.35">
      <c r="A275" s="139"/>
      <c r="B275" s="140"/>
      <c r="C275" s="190"/>
      <c r="D275" s="141"/>
      <c r="E275" s="141"/>
      <c r="F275" s="187"/>
      <c r="G275" s="142"/>
      <c r="H275" s="143"/>
      <c r="I275" s="144"/>
      <c r="J275" s="145"/>
      <c r="K275" s="196"/>
      <c r="L275" s="200"/>
      <c r="M275" s="146"/>
      <c r="N275" s="151"/>
      <c r="O275" s="148"/>
      <c r="P275" s="148"/>
      <c r="Q275" s="184">
        <f t="shared" si="18"/>
        <v>0</v>
      </c>
      <c r="R275" s="149"/>
      <c r="S275" s="210">
        <f t="shared" si="17"/>
        <v>0</v>
      </c>
      <c r="T275" s="111"/>
      <c r="U275" s="214" t="str">
        <f t="shared" si="19"/>
        <v/>
      </c>
      <c r="V275" s="192"/>
      <c r="W275" s="213" t="str">
        <f t="shared" si="20"/>
        <v/>
      </c>
      <c r="X275" s="206"/>
      <c r="Y275" s="134"/>
      <c r="Z275" s="135"/>
      <c r="AA275" s="136"/>
      <c r="AB275"/>
      <c r="AC275" s="112"/>
    </row>
    <row r="276" spans="1:29" x14ac:dyDescent="0.35">
      <c r="A276" s="139"/>
      <c r="B276" s="140"/>
      <c r="C276" s="190"/>
      <c r="D276" s="141"/>
      <c r="E276" s="141"/>
      <c r="F276" s="187"/>
      <c r="G276" s="142"/>
      <c r="H276" s="143"/>
      <c r="I276" s="144"/>
      <c r="J276" s="145"/>
      <c r="K276" s="196"/>
      <c r="L276" s="200"/>
      <c r="M276" s="146"/>
      <c r="N276" s="151"/>
      <c r="O276" s="148"/>
      <c r="P276" s="148"/>
      <c r="Q276" s="184">
        <f t="shared" si="18"/>
        <v>0</v>
      </c>
      <c r="R276" s="149"/>
      <c r="S276" s="210">
        <f t="shared" si="17"/>
        <v>0</v>
      </c>
      <c r="T276" s="111"/>
      <c r="U276" s="214" t="str">
        <f t="shared" si="19"/>
        <v/>
      </c>
      <c r="V276" s="192"/>
      <c r="W276" s="213" t="str">
        <f t="shared" si="20"/>
        <v/>
      </c>
      <c r="X276" s="206"/>
      <c r="Y276" s="134"/>
      <c r="Z276" s="135"/>
      <c r="AA276" s="136"/>
      <c r="AB276"/>
      <c r="AC276" s="112"/>
    </row>
    <row r="277" spans="1:29" x14ac:dyDescent="0.35">
      <c r="A277" s="139"/>
      <c r="B277" s="140"/>
      <c r="C277" s="190"/>
      <c r="D277" s="141"/>
      <c r="E277" s="141"/>
      <c r="F277" s="187"/>
      <c r="G277" s="142"/>
      <c r="H277" s="143"/>
      <c r="I277" s="144"/>
      <c r="J277" s="145"/>
      <c r="K277" s="196"/>
      <c r="L277" s="200"/>
      <c r="M277" s="146"/>
      <c r="N277" s="151"/>
      <c r="O277" s="148"/>
      <c r="P277" s="148"/>
      <c r="Q277" s="184">
        <f t="shared" si="18"/>
        <v>0</v>
      </c>
      <c r="R277" s="149"/>
      <c r="S277" s="210">
        <f t="shared" si="17"/>
        <v>0</v>
      </c>
      <c r="T277" s="111"/>
      <c r="U277" s="214" t="str">
        <f t="shared" si="19"/>
        <v/>
      </c>
      <c r="V277" s="192"/>
      <c r="W277" s="213" t="str">
        <f t="shared" si="20"/>
        <v/>
      </c>
      <c r="X277" s="206"/>
      <c r="Y277" s="134"/>
      <c r="Z277" s="135"/>
      <c r="AA277" s="136"/>
      <c r="AB277"/>
      <c r="AC277" s="112"/>
    </row>
    <row r="278" spans="1:29" x14ac:dyDescent="0.35">
      <c r="A278" s="139"/>
      <c r="B278" s="140"/>
      <c r="C278" s="190"/>
      <c r="D278" s="141"/>
      <c r="E278" s="141"/>
      <c r="F278" s="187"/>
      <c r="G278" s="142"/>
      <c r="H278" s="143"/>
      <c r="I278" s="144"/>
      <c r="J278" s="145"/>
      <c r="K278" s="196"/>
      <c r="L278" s="200"/>
      <c r="M278" s="146"/>
      <c r="N278" s="151"/>
      <c r="O278" s="148"/>
      <c r="P278" s="148"/>
      <c r="Q278" s="184">
        <f t="shared" si="18"/>
        <v>0</v>
      </c>
      <c r="R278" s="149"/>
      <c r="S278" s="210">
        <f t="shared" si="17"/>
        <v>0</v>
      </c>
      <c r="T278" s="111"/>
      <c r="U278" s="214" t="str">
        <f t="shared" si="19"/>
        <v/>
      </c>
      <c r="V278" s="192"/>
      <c r="W278" s="213" t="str">
        <f t="shared" si="20"/>
        <v/>
      </c>
      <c r="X278" s="206"/>
      <c r="Y278" s="134"/>
      <c r="Z278" s="135"/>
      <c r="AA278" s="136"/>
      <c r="AB278"/>
      <c r="AC278" s="112"/>
    </row>
    <row r="279" spans="1:29" x14ac:dyDescent="0.35">
      <c r="A279" s="139"/>
      <c r="B279" s="140"/>
      <c r="C279" s="190"/>
      <c r="D279" s="141"/>
      <c r="E279" s="141"/>
      <c r="F279" s="187"/>
      <c r="G279" s="142"/>
      <c r="H279" s="143"/>
      <c r="I279" s="144"/>
      <c r="J279" s="145"/>
      <c r="K279" s="196"/>
      <c r="L279" s="200"/>
      <c r="M279" s="146"/>
      <c r="N279" s="151"/>
      <c r="O279" s="148"/>
      <c r="P279" s="148"/>
      <c r="Q279" s="184">
        <f t="shared" si="18"/>
        <v>0</v>
      </c>
      <c r="R279" s="149"/>
      <c r="S279" s="210">
        <f t="shared" si="17"/>
        <v>0</v>
      </c>
      <c r="T279" s="111"/>
      <c r="U279" s="214" t="str">
        <f t="shared" si="19"/>
        <v/>
      </c>
      <c r="V279" s="192"/>
      <c r="W279" s="213" t="str">
        <f t="shared" si="20"/>
        <v/>
      </c>
      <c r="X279" s="206"/>
      <c r="Y279" s="134"/>
      <c r="Z279" s="135"/>
      <c r="AA279" s="136"/>
      <c r="AB279"/>
      <c r="AC279" s="112"/>
    </row>
    <row r="280" spans="1:29" x14ac:dyDescent="0.35">
      <c r="A280" s="139"/>
      <c r="B280" s="140"/>
      <c r="C280" s="190"/>
      <c r="D280" s="141"/>
      <c r="E280" s="141"/>
      <c r="F280" s="187"/>
      <c r="G280" s="142"/>
      <c r="H280" s="143"/>
      <c r="I280" s="144"/>
      <c r="J280" s="145"/>
      <c r="K280" s="196"/>
      <c r="L280" s="200"/>
      <c r="M280" s="146"/>
      <c r="N280" s="151"/>
      <c r="O280" s="148"/>
      <c r="P280" s="148"/>
      <c r="Q280" s="184">
        <f t="shared" si="18"/>
        <v>0</v>
      </c>
      <c r="R280" s="149"/>
      <c r="S280" s="210">
        <f t="shared" si="17"/>
        <v>0</v>
      </c>
      <c r="T280" s="111"/>
      <c r="U280" s="214" t="str">
        <f t="shared" si="19"/>
        <v/>
      </c>
      <c r="V280" s="192"/>
      <c r="W280" s="213" t="str">
        <f t="shared" si="20"/>
        <v/>
      </c>
      <c r="X280" s="206"/>
      <c r="Y280" s="134"/>
      <c r="Z280" s="135"/>
      <c r="AA280" s="136"/>
      <c r="AB280"/>
      <c r="AC280" s="112"/>
    </row>
    <row r="281" spans="1:29" x14ac:dyDescent="0.35">
      <c r="A281" s="139"/>
      <c r="B281" s="140"/>
      <c r="C281" s="190"/>
      <c r="D281" s="141"/>
      <c r="E281" s="141"/>
      <c r="F281" s="187"/>
      <c r="G281" s="142"/>
      <c r="H281" s="143"/>
      <c r="I281" s="144"/>
      <c r="J281" s="145"/>
      <c r="K281" s="196"/>
      <c r="L281" s="200"/>
      <c r="M281" s="146"/>
      <c r="N281" s="151"/>
      <c r="O281" s="148"/>
      <c r="P281" s="148"/>
      <c r="Q281" s="184">
        <f t="shared" si="18"/>
        <v>0</v>
      </c>
      <c r="R281" s="149"/>
      <c r="S281" s="210">
        <f t="shared" si="17"/>
        <v>0</v>
      </c>
      <c r="T281" s="111"/>
      <c r="U281" s="214" t="str">
        <f t="shared" si="19"/>
        <v/>
      </c>
      <c r="V281" s="192"/>
      <c r="W281" s="213" t="str">
        <f t="shared" si="20"/>
        <v/>
      </c>
      <c r="X281" s="206"/>
      <c r="Y281" s="134"/>
      <c r="Z281" s="135"/>
      <c r="AA281" s="136"/>
      <c r="AB281"/>
      <c r="AC281" s="112"/>
    </row>
    <row r="282" spans="1:29" x14ac:dyDescent="0.35">
      <c r="A282" s="139"/>
      <c r="B282" s="140"/>
      <c r="C282" s="190"/>
      <c r="D282" s="141"/>
      <c r="E282" s="141"/>
      <c r="F282" s="187"/>
      <c r="G282" s="142"/>
      <c r="H282" s="143"/>
      <c r="I282" s="144"/>
      <c r="J282" s="145"/>
      <c r="K282" s="196"/>
      <c r="L282" s="200"/>
      <c r="M282" s="146"/>
      <c r="N282" s="151"/>
      <c r="O282" s="148"/>
      <c r="P282" s="148"/>
      <c r="Q282" s="184">
        <f t="shared" si="18"/>
        <v>0</v>
      </c>
      <c r="R282" s="149"/>
      <c r="S282" s="210">
        <f t="shared" si="17"/>
        <v>0</v>
      </c>
      <c r="T282" s="111"/>
      <c r="U282" s="214" t="str">
        <f t="shared" si="19"/>
        <v/>
      </c>
      <c r="V282" s="192"/>
      <c r="W282" s="213" t="str">
        <f t="shared" si="20"/>
        <v/>
      </c>
      <c r="X282" s="206"/>
      <c r="Y282" s="134"/>
      <c r="Z282" s="135"/>
      <c r="AA282" s="136"/>
      <c r="AB282"/>
      <c r="AC282" s="112"/>
    </row>
    <row r="283" spans="1:29" x14ac:dyDescent="0.35">
      <c r="A283" s="139"/>
      <c r="B283" s="140"/>
      <c r="C283" s="190"/>
      <c r="D283" s="141"/>
      <c r="E283" s="141"/>
      <c r="F283" s="187"/>
      <c r="G283" s="142"/>
      <c r="H283" s="143"/>
      <c r="I283" s="144"/>
      <c r="J283" s="145"/>
      <c r="K283" s="196"/>
      <c r="L283" s="200"/>
      <c r="M283" s="146"/>
      <c r="N283" s="151"/>
      <c r="O283" s="148"/>
      <c r="P283" s="148"/>
      <c r="Q283" s="184">
        <f t="shared" si="18"/>
        <v>0</v>
      </c>
      <c r="R283" s="149"/>
      <c r="S283" s="210">
        <f t="shared" si="17"/>
        <v>0</v>
      </c>
      <c r="T283" s="111"/>
      <c r="U283" s="214" t="str">
        <f t="shared" si="19"/>
        <v/>
      </c>
      <c r="V283" s="192"/>
      <c r="W283" s="213" t="str">
        <f t="shared" si="20"/>
        <v/>
      </c>
      <c r="X283" s="206"/>
      <c r="Y283" s="134"/>
      <c r="Z283" s="135"/>
      <c r="AA283" s="136"/>
      <c r="AB283"/>
      <c r="AC283" s="112"/>
    </row>
    <row r="284" spans="1:29" x14ac:dyDescent="0.35">
      <c r="A284" s="139"/>
      <c r="B284" s="140"/>
      <c r="C284" s="190"/>
      <c r="D284" s="141"/>
      <c r="E284" s="141"/>
      <c r="F284" s="187"/>
      <c r="G284" s="142"/>
      <c r="H284" s="143"/>
      <c r="I284" s="144"/>
      <c r="J284" s="145"/>
      <c r="K284" s="196"/>
      <c r="L284" s="200"/>
      <c r="M284" s="146"/>
      <c r="N284" s="151"/>
      <c r="O284" s="148"/>
      <c r="P284" s="148"/>
      <c r="Q284" s="184">
        <f t="shared" si="18"/>
        <v>0</v>
      </c>
      <c r="R284" s="149"/>
      <c r="S284" s="210">
        <f t="shared" si="17"/>
        <v>0</v>
      </c>
      <c r="T284" s="111"/>
      <c r="U284" s="214" t="str">
        <f t="shared" si="19"/>
        <v/>
      </c>
      <c r="V284" s="192"/>
      <c r="W284" s="213" t="str">
        <f t="shared" si="20"/>
        <v/>
      </c>
      <c r="X284" s="206"/>
      <c r="Y284" s="134"/>
      <c r="Z284" s="135"/>
      <c r="AA284" s="136"/>
      <c r="AB284"/>
      <c r="AC284" s="112"/>
    </row>
    <row r="285" spans="1:29" x14ac:dyDescent="0.35">
      <c r="A285" s="139"/>
      <c r="B285" s="140"/>
      <c r="C285" s="190"/>
      <c r="D285" s="141"/>
      <c r="E285" s="141"/>
      <c r="F285" s="187"/>
      <c r="G285" s="142"/>
      <c r="H285" s="143"/>
      <c r="I285" s="144"/>
      <c r="J285" s="145"/>
      <c r="K285" s="196"/>
      <c r="L285" s="200"/>
      <c r="M285" s="146"/>
      <c r="N285" s="151"/>
      <c r="O285" s="148"/>
      <c r="P285" s="148"/>
      <c r="Q285" s="184">
        <f t="shared" si="18"/>
        <v>0</v>
      </c>
      <c r="R285" s="149"/>
      <c r="S285" s="210">
        <f t="shared" si="17"/>
        <v>0</v>
      </c>
      <c r="T285" s="111"/>
      <c r="U285" s="214" t="str">
        <f t="shared" si="19"/>
        <v/>
      </c>
      <c r="V285" s="192"/>
      <c r="W285" s="213" t="str">
        <f t="shared" si="20"/>
        <v/>
      </c>
      <c r="X285" s="206"/>
      <c r="Y285" s="134"/>
      <c r="Z285" s="135"/>
      <c r="AA285" s="136"/>
      <c r="AB285"/>
      <c r="AC285" s="112"/>
    </row>
    <row r="286" spans="1:29" x14ac:dyDescent="0.35">
      <c r="A286" s="139"/>
      <c r="B286" s="140"/>
      <c r="C286" s="190"/>
      <c r="D286" s="141"/>
      <c r="E286" s="141"/>
      <c r="F286" s="187"/>
      <c r="G286" s="142"/>
      <c r="H286" s="143"/>
      <c r="I286" s="144"/>
      <c r="J286" s="145"/>
      <c r="K286" s="196"/>
      <c r="L286" s="200"/>
      <c r="M286" s="146"/>
      <c r="N286" s="151"/>
      <c r="O286" s="148"/>
      <c r="P286" s="148"/>
      <c r="Q286" s="184">
        <f t="shared" si="18"/>
        <v>0</v>
      </c>
      <c r="R286" s="149"/>
      <c r="S286" s="210">
        <f t="shared" si="17"/>
        <v>0</v>
      </c>
      <c r="T286" s="111"/>
      <c r="U286" s="214" t="str">
        <f t="shared" si="19"/>
        <v/>
      </c>
      <c r="V286" s="192"/>
      <c r="W286" s="213" t="str">
        <f t="shared" si="20"/>
        <v/>
      </c>
      <c r="X286" s="206"/>
      <c r="Y286" s="134"/>
      <c r="Z286" s="135"/>
      <c r="AA286" s="136"/>
      <c r="AB286"/>
      <c r="AC286" s="112"/>
    </row>
    <row r="287" spans="1:29" x14ac:dyDescent="0.35">
      <c r="A287" s="139"/>
      <c r="B287" s="140"/>
      <c r="C287" s="190"/>
      <c r="D287" s="141"/>
      <c r="E287" s="141"/>
      <c r="F287" s="187"/>
      <c r="G287" s="142"/>
      <c r="H287" s="143"/>
      <c r="I287" s="144"/>
      <c r="J287" s="145"/>
      <c r="K287" s="196"/>
      <c r="L287" s="200"/>
      <c r="M287" s="146"/>
      <c r="N287" s="151"/>
      <c r="O287" s="148"/>
      <c r="P287" s="148"/>
      <c r="Q287" s="184">
        <f t="shared" si="18"/>
        <v>0</v>
      </c>
      <c r="R287" s="149"/>
      <c r="S287" s="210">
        <f t="shared" si="17"/>
        <v>0</v>
      </c>
      <c r="T287" s="111"/>
      <c r="U287" s="214" t="str">
        <f t="shared" si="19"/>
        <v/>
      </c>
      <c r="V287" s="192"/>
      <c r="W287" s="213" t="str">
        <f t="shared" si="20"/>
        <v/>
      </c>
      <c r="X287" s="206"/>
      <c r="Y287" s="134"/>
      <c r="Z287" s="135"/>
      <c r="AA287" s="136"/>
      <c r="AB287"/>
      <c r="AC287" s="112"/>
    </row>
    <row r="288" spans="1:29" x14ac:dyDescent="0.35">
      <c r="A288" s="139"/>
      <c r="B288" s="140"/>
      <c r="C288" s="190"/>
      <c r="D288" s="141"/>
      <c r="E288" s="141"/>
      <c r="F288" s="187"/>
      <c r="G288" s="142"/>
      <c r="H288" s="143"/>
      <c r="I288" s="144"/>
      <c r="J288" s="145"/>
      <c r="K288" s="196"/>
      <c r="L288" s="200"/>
      <c r="M288" s="146"/>
      <c r="N288" s="151"/>
      <c r="O288" s="148"/>
      <c r="P288" s="148"/>
      <c r="Q288" s="184">
        <f t="shared" si="18"/>
        <v>0</v>
      </c>
      <c r="R288" s="149"/>
      <c r="S288" s="210">
        <f t="shared" si="17"/>
        <v>0</v>
      </c>
      <c r="T288" s="111"/>
      <c r="U288" s="214" t="str">
        <f t="shared" si="19"/>
        <v/>
      </c>
      <c r="V288" s="192"/>
      <c r="W288" s="213" t="str">
        <f t="shared" si="20"/>
        <v/>
      </c>
      <c r="X288" s="206"/>
      <c r="Y288" s="134"/>
      <c r="Z288" s="135"/>
      <c r="AA288" s="136"/>
      <c r="AB288"/>
      <c r="AC288" s="112"/>
    </row>
    <row r="289" spans="1:29" x14ac:dyDescent="0.35">
      <c r="A289" s="139"/>
      <c r="B289" s="140"/>
      <c r="C289" s="190"/>
      <c r="D289" s="141"/>
      <c r="E289" s="141"/>
      <c r="F289" s="187"/>
      <c r="G289" s="142"/>
      <c r="H289" s="143"/>
      <c r="I289" s="144"/>
      <c r="J289" s="145"/>
      <c r="K289" s="196"/>
      <c r="L289" s="200"/>
      <c r="M289" s="146"/>
      <c r="N289" s="151"/>
      <c r="O289" s="148"/>
      <c r="P289" s="148"/>
      <c r="Q289" s="184">
        <f t="shared" si="18"/>
        <v>0</v>
      </c>
      <c r="R289" s="149"/>
      <c r="S289" s="210">
        <f t="shared" si="17"/>
        <v>0</v>
      </c>
      <c r="T289" s="111"/>
      <c r="U289" s="214" t="str">
        <f t="shared" si="19"/>
        <v/>
      </c>
      <c r="V289" s="192"/>
      <c r="W289" s="213" t="str">
        <f t="shared" si="20"/>
        <v/>
      </c>
      <c r="X289" s="206"/>
      <c r="Y289" s="134"/>
      <c r="Z289" s="135"/>
      <c r="AA289" s="136"/>
      <c r="AB289"/>
      <c r="AC289" s="112"/>
    </row>
    <row r="290" spans="1:29" x14ac:dyDescent="0.35">
      <c r="A290" s="139"/>
      <c r="B290" s="140"/>
      <c r="C290" s="190"/>
      <c r="D290" s="141"/>
      <c r="E290" s="141"/>
      <c r="F290" s="187"/>
      <c r="G290" s="142"/>
      <c r="H290" s="143"/>
      <c r="I290" s="144"/>
      <c r="J290" s="145"/>
      <c r="K290" s="196"/>
      <c r="L290" s="200"/>
      <c r="M290" s="146"/>
      <c r="N290" s="151"/>
      <c r="O290" s="148"/>
      <c r="P290" s="148"/>
      <c r="Q290" s="184">
        <f t="shared" si="18"/>
        <v>0</v>
      </c>
      <c r="R290" s="149"/>
      <c r="S290" s="210">
        <f t="shared" si="17"/>
        <v>0</v>
      </c>
      <c r="T290" s="111"/>
      <c r="U290" s="214" t="str">
        <f t="shared" si="19"/>
        <v/>
      </c>
      <c r="V290" s="192"/>
      <c r="W290" s="213" t="str">
        <f t="shared" si="20"/>
        <v/>
      </c>
      <c r="X290" s="206"/>
      <c r="Y290" s="134"/>
      <c r="Z290" s="135"/>
      <c r="AA290" s="136"/>
      <c r="AB290"/>
      <c r="AC290" s="112"/>
    </row>
    <row r="291" spans="1:29" x14ac:dyDescent="0.35">
      <c r="A291" s="139"/>
      <c r="B291" s="140"/>
      <c r="C291" s="190"/>
      <c r="D291" s="141"/>
      <c r="E291" s="141"/>
      <c r="F291" s="187"/>
      <c r="G291" s="142"/>
      <c r="H291" s="143"/>
      <c r="I291" s="144"/>
      <c r="J291" s="145"/>
      <c r="K291" s="196"/>
      <c r="L291" s="200"/>
      <c r="M291" s="146"/>
      <c r="N291" s="151"/>
      <c r="O291" s="148"/>
      <c r="P291" s="148"/>
      <c r="Q291" s="184">
        <f t="shared" si="18"/>
        <v>0</v>
      </c>
      <c r="R291" s="149"/>
      <c r="S291" s="210">
        <f t="shared" si="17"/>
        <v>0</v>
      </c>
      <c r="T291" s="111"/>
      <c r="U291" s="214" t="str">
        <f t="shared" si="19"/>
        <v/>
      </c>
      <c r="V291" s="192"/>
      <c r="W291" s="213" t="str">
        <f t="shared" si="20"/>
        <v/>
      </c>
      <c r="X291" s="206"/>
      <c r="Y291" s="134"/>
      <c r="Z291" s="135"/>
      <c r="AA291" s="136"/>
      <c r="AB291"/>
      <c r="AC291" s="112"/>
    </row>
    <row r="292" spans="1:29" x14ac:dyDescent="0.35">
      <c r="A292" s="139"/>
      <c r="B292" s="140"/>
      <c r="C292" s="190"/>
      <c r="D292" s="141"/>
      <c r="E292" s="141"/>
      <c r="F292" s="187"/>
      <c r="G292" s="142"/>
      <c r="H292" s="143"/>
      <c r="I292" s="144"/>
      <c r="J292" s="145"/>
      <c r="K292" s="196"/>
      <c r="L292" s="200"/>
      <c r="M292" s="146"/>
      <c r="N292" s="151"/>
      <c r="O292" s="148"/>
      <c r="P292" s="148"/>
      <c r="Q292" s="184">
        <f t="shared" si="18"/>
        <v>0</v>
      </c>
      <c r="R292" s="149"/>
      <c r="S292" s="210">
        <f t="shared" si="17"/>
        <v>0</v>
      </c>
      <c r="T292" s="111"/>
      <c r="U292" s="214" t="str">
        <f t="shared" si="19"/>
        <v/>
      </c>
      <c r="V292" s="192"/>
      <c r="W292" s="213" t="str">
        <f t="shared" si="20"/>
        <v/>
      </c>
      <c r="X292" s="206"/>
      <c r="Y292" s="134"/>
      <c r="Z292" s="135"/>
      <c r="AA292" s="136"/>
      <c r="AB292"/>
      <c r="AC292" s="112"/>
    </row>
    <row r="293" spans="1:29" x14ac:dyDescent="0.35">
      <c r="A293" s="139"/>
      <c r="B293" s="140"/>
      <c r="C293" s="190"/>
      <c r="D293" s="141"/>
      <c r="E293" s="141"/>
      <c r="F293" s="187"/>
      <c r="G293" s="142"/>
      <c r="H293" s="143"/>
      <c r="I293" s="144"/>
      <c r="J293" s="145"/>
      <c r="K293" s="196"/>
      <c r="L293" s="200"/>
      <c r="M293" s="146"/>
      <c r="N293" s="151"/>
      <c r="O293" s="148"/>
      <c r="P293" s="148"/>
      <c r="Q293" s="184">
        <f t="shared" si="18"/>
        <v>0</v>
      </c>
      <c r="R293" s="149"/>
      <c r="S293" s="210">
        <f t="shared" si="17"/>
        <v>0</v>
      </c>
      <c r="T293" s="111"/>
      <c r="U293" s="214" t="str">
        <f t="shared" si="19"/>
        <v/>
      </c>
      <c r="V293" s="192"/>
      <c r="W293" s="213" t="str">
        <f t="shared" si="20"/>
        <v/>
      </c>
      <c r="X293" s="206"/>
      <c r="Y293" s="134"/>
      <c r="Z293" s="135"/>
      <c r="AA293" s="136"/>
      <c r="AB293"/>
      <c r="AC293" s="112"/>
    </row>
    <row r="294" spans="1:29" x14ac:dyDescent="0.35">
      <c r="A294" s="139"/>
      <c r="B294" s="140"/>
      <c r="C294" s="190"/>
      <c r="D294" s="141"/>
      <c r="E294" s="141"/>
      <c r="F294" s="187"/>
      <c r="G294" s="142"/>
      <c r="H294" s="143"/>
      <c r="I294" s="144"/>
      <c r="J294" s="145"/>
      <c r="K294" s="196"/>
      <c r="L294" s="200"/>
      <c r="M294" s="146"/>
      <c r="N294" s="151"/>
      <c r="O294" s="148"/>
      <c r="P294" s="148"/>
      <c r="Q294" s="184">
        <f t="shared" si="18"/>
        <v>0</v>
      </c>
      <c r="R294" s="149"/>
      <c r="S294" s="210">
        <f t="shared" si="17"/>
        <v>0</v>
      </c>
      <c r="T294" s="111"/>
      <c r="U294" s="214" t="str">
        <f t="shared" si="19"/>
        <v/>
      </c>
      <c r="V294" s="192"/>
      <c r="W294" s="213" t="str">
        <f t="shared" si="20"/>
        <v/>
      </c>
      <c r="X294" s="206"/>
      <c r="Y294" s="134"/>
      <c r="Z294" s="135"/>
      <c r="AA294" s="136"/>
      <c r="AB294"/>
      <c r="AC294" s="112"/>
    </row>
    <row r="295" spans="1:29" x14ac:dyDescent="0.35">
      <c r="A295" s="139"/>
      <c r="B295" s="140"/>
      <c r="C295" s="190"/>
      <c r="D295" s="141"/>
      <c r="E295" s="141"/>
      <c r="F295" s="187"/>
      <c r="G295" s="142"/>
      <c r="H295" s="143"/>
      <c r="I295" s="144"/>
      <c r="J295" s="145"/>
      <c r="K295" s="196"/>
      <c r="L295" s="200"/>
      <c r="M295" s="146"/>
      <c r="N295" s="151"/>
      <c r="O295" s="148"/>
      <c r="P295" s="148"/>
      <c r="Q295" s="184">
        <f t="shared" si="18"/>
        <v>0</v>
      </c>
      <c r="R295" s="149"/>
      <c r="S295" s="210">
        <f t="shared" si="17"/>
        <v>0</v>
      </c>
      <c r="T295" s="111"/>
      <c r="U295" s="214" t="str">
        <f t="shared" si="19"/>
        <v/>
      </c>
      <c r="V295" s="192"/>
      <c r="W295" s="213" t="str">
        <f t="shared" si="20"/>
        <v/>
      </c>
      <c r="X295" s="206"/>
      <c r="Y295" s="134"/>
      <c r="Z295" s="135"/>
      <c r="AA295" s="136"/>
      <c r="AB295"/>
      <c r="AC295" s="112"/>
    </row>
    <row r="296" spans="1:29" x14ac:dyDescent="0.35">
      <c r="A296" s="139"/>
      <c r="B296" s="140"/>
      <c r="C296" s="190"/>
      <c r="D296" s="141"/>
      <c r="E296" s="141"/>
      <c r="F296" s="187"/>
      <c r="G296" s="142"/>
      <c r="H296" s="143"/>
      <c r="I296" s="144"/>
      <c r="J296" s="145"/>
      <c r="K296" s="196"/>
      <c r="L296" s="200"/>
      <c r="M296" s="146"/>
      <c r="N296" s="151"/>
      <c r="O296" s="148"/>
      <c r="P296" s="148"/>
      <c r="Q296" s="184">
        <f t="shared" si="18"/>
        <v>0</v>
      </c>
      <c r="R296" s="149"/>
      <c r="S296" s="210">
        <f t="shared" si="17"/>
        <v>0</v>
      </c>
      <c r="T296" s="111"/>
      <c r="U296" s="214" t="str">
        <f t="shared" si="19"/>
        <v/>
      </c>
      <c r="V296" s="192"/>
      <c r="W296" s="213" t="str">
        <f t="shared" si="20"/>
        <v/>
      </c>
      <c r="X296" s="206"/>
      <c r="Y296" s="134"/>
      <c r="Z296" s="135"/>
      <c r="AA296" s="136"/>
      <c r="AB296"/>
      <c r="AC296" s="112"/>
    </row>
    <row r="297" spans="1:29" x14ac:dyDescent="0.35">
      <c r="A297" s="139"/>
      <c r="B297" s="140"/>
      <c r="C297" s="190"/>
      <c r="D297" s="141"/>
      <c r="E297" s="141"/>
      <c r="F297" s="187"/>
      <c r="G297" s="142"/>
      <c r="H297" s="143"/>
      <c r="I297" s="144"/>
      <c r="J297" s="145"/>
      <c r="K297" s="196"/>
      <c r="L297" s="200"/>
      <c r="M297" s="146"/>
      <c r="N297" s="151"/>
      <c r="O297" s="148"/>
      <c r="P297" s="148"/>
      <c r="Q297" s="184">
        <f t="shared" si="18"/>
        <v>0</v>
      </c>
      <c r="R297" s="149"/>
      <c r="S297" s="210">
        <f t="shared" si="17"/>
        <v>0</v>
      </c>
      <c r="T297" s="111"/>
      <c r="U297" s="214" t="str">
        <f t="shared" si="19"/>
        <v/>
      </c>
      <c r="V297" s="192"/>
      <c r="W297" s="213" t="str">
        <f t="shared" si="20"/>
        <v/>
      </c>
      <c r="X297" s="206"/>
      <c r="Y297" s="134"/>
      <c r="Z297" s="135"/>
      <c r="AA297" s="136"/>
      <c r="AB297"/>
      <c r="AC297" s="112"/>
    </row>
    <row r="298" spans="1:29" x14ac:dyDescent="0.35">
      <c r="A298" s="139"/>
      <c r="B298" s="140"/>
      <c r="C298" s="190"/>
      <c r="D298" s="141"/>
      <c r="E298" s="141"/>
      <c r="F298" s="187"/>
      <c r="G298" s="142"/>
      <c r="H298" s="143"/>
      <c r="I298" s="144"/>
      <c r="J298" s="145"/>
      <c r="K298" s="196"/>
      <c r="L298" s="200"/>
      <c r="M298" s="146"/>
      <c r="N298" s="151"/>
      <c r="O298" s="148"/>
      <c r="P298" s="148"/>
      <c r="Q298" s="184">
        <f t="shared" si="18"/>
        <v>0</v>
      </c>
      <c r="R298" s="149"/>
      <c r="S298" s="210">
        <f t="shared" si="17"/>
        <v>0</v>
      </c>
      <c r="T298" s="111"/>
      <c r="U298" s="214" t="str">
        <f t="shared" si="19"/>
        <v/>
      </c>
      <c r="V298" s="192"/>
      <c r="W298" s="213" t="str">
        <f t="shared" si="20"/>
        <v/>
      </c>
      <c r="X298" s="206"/>
      <c r="Y298" s="134"/>
      <c r="Z298" s="135"/>
      <c r="AA298" s="136"/>
      <c r="AB298"/>
      <c r="AC298" s="112"/>
    </row>
    <row r="299" spans="1:29" x14ac:dyDescent="0.35">
      <c r="A299" s="139"/>
      <c r="B299" s="140"/>
      <c r="C299" s="190"/>
      <c r="D299" s="141"/>
      <c r="E299" s="141"/>
      <c r="F299" s="187"/>
      <c r="G299" s="142"/>
      <c r="H299" s="143"/>
      <c r="I299" s="144"/>
      <c r="J299" s="145"/>
      <c r="K299" s="196"/>
      <c r="L299" s="200"/>
      <c r="M299" s="146"/>
      <c r="N299" s="151"/>
      <c r="O299" s="148"/>
      <c r="P299" s="148"/>
      <c r="Q299" s="184">
        <f t="shared" si="18"/>
        <v>0</v>
      </c>
      <c r="R299" s="149"/>
      <c r="S299" s="210">
        <f t="shared" si="17"/>
        <v>0</v>
      </c>
      <c r="T299" s="111"/>
      <c r="U299" s="214" t="str">
        <f t="shared" si="19"/>
        <v/>
      </c>
      <c r="V299" s="192"/>
      <c r="W299" s="213" t="str">
        <f t="shared" si="20"/>
        <v/>
      </c>
      <c r="X299" s="206"/>
      <c r="Y299" s="134"/>
      <c r="Z299" s="135"/>
      <c r="AA299" s="136"/>
      <c r="AB299"/>
      <c r="AC299" s="112"/>
    </row>
    <row r="300" spans="1:29" x14ac:dyDescent="0.35">
      <c r="A300" s="139"/>
      <c r="B300" s="140"/>
      <c r="C300" s="190"/>
      <c r="D300" s="141"/>
      <c r="E300" s="141"/>
      <c r="F300" s="187"/>
      <c r="G300" s="142"/>
      <c r="H300" s="143"/>
      <c r="I300" s="144"/>
      <c r="J300" s="145"/>
      <c r="K300" s="196"/>
      <c r="L300" s="200"/>
      <c r="M300" s="146"/>
      <c r="N300" s="151"/>
      <c r="O300" s="148"/>
      <c r="P300" s="148"/>
      <c r="Q300" s="184">
        <f t="shared" si="18"/>
        <v>0</v>
      </c>
      <c r="R300" s="149"/>
      <c r="S300" s="210">
        <f t="shared" ref="S300:S363" si="21">Q300+T300</f>
        <v>0</v>
      </c>
      <c r="T300" s="111"/>
      <c r="U300" s="214" t="str">
        <f t="shared" si="19"/>
        <v/>
      </c>
      <c r="V300" s="192"/>
      <c r="W300" s="213" t="str">
        <f t="shared" si="20"/>
        <v/>
      </c>
      <c r="X300" s="206"/>
      <c r="Y300" s="134"/>
      <c r="Z300" s="135"/>
      <c r="AA300" s="136"/>
      <c r="AB300"/>
      <c r="AC300" s="112"/>
    </row>
    <row r="301" spans="1:29" x14ac:dyDescent="0.35">
      <c r="A301" s="139"/>
      <c r="B301" s="140"/>
      <c r="C301" s="190"/>
      <c r="D301" s="141"/>
      <c r="E301" s="141"/>
      <c r="F301" s="187"/>
      <c r="G301" s="142"/>
      <c r="H301" s="143"/>
      <c r="I301" s="144"/>
      <c r="J301" s="145"/>
      <c r="K301" s="196"/>
      <c r="L301" s="200"/>
      <c r="M301" s="146"/>
      <c r="N301" s="151"/>
      <c r="O301" s="148"/>
      <c r="P301" s="148"/>
      <c r="Q301" s="184">
        <f t="shared" si="18"/>
        <v>0</v>
      </c>
      <c r="R301" s="149"/>
      <c r="S301" s="210">
        <f t="shared" si="21"/>
        <v>0</v>
      </c>
      <c r="T301" s="111"/>
      <c r="U301" s="214" t="str">
        <f t="shared" si="19"/>
        <v/>
      </c>
      <c r="V301" s="192"/>
      <c r="W301" s="213" t="str">
        <f t="shared" si="20"/>
        <v/>
      </c>
      <c r="X301" s="206"/>
      <c r="Y301" s="134"/>
      <c r="Z301" s="135"/>
      <c r="AA301" s="136"/>
      <c r="AB301"/>
      <c r="AC301" s="112"/>
    </row>
    <row r="302" spans="1:29" x14ac:dyDescent="0.35">
      <c r="A302" s="139"/>
      <c r="B302" s="140"/>
      <c r="C302" s="190"/>
      <c r="D302" s="141"/>
      <c r="E302" s="141"/>
      <c r="F302" s="187"/>
      <c r="G302" s="142"/>
      <c r="H302" s="143"/>
      <c r="I302" s="144"/>
      <c r="J302" s="145"/>
      <c r="K302" s="196"/>
      <c r="L302" s="200"/>
      <c r="M302" s="146"/>
      <c r="N302" s="151"/>
      <c r="O302" s="148"/>
      <c r="P302" s="148"/>
      <c r="Q302" s="184">
        <f t="shared" si="18"/>
        <v>0</v>
      </c>
      <c r="R302" s="149"/>
      <c r="S302" s="210">
        <f t="shared" si="21"/>
        <v>0</v>
      </c>
      <c r="T302" s="111"/>
      <c r="U302" s="214" t="str">
        <f t="shared" si="19"/>
        <v/>
      </c>
      <c r="V302" s="192"/>
      <c r="W302" s="213" t="str">
        <f t="shared" si="20"/>
        <v/>
      </c>
      <c r="X302" s="206"/>
      <c r="Y302" s="134"/>
      <c r="Z302" s="135"/>
      <c r="AA302" s="136"/>
      <c r="AB302"/>
      <c r="AC302" s="112"/>
    </row>
    <row r="303" spans="1:29" x14ac:dyDescent="0.35">
      <c r="A303" s="139"/>
      <c r="B303" s="140"/>
      <c r="C303" s="190"/>
      <c r="D303" s="141"/>
      <c r="E303" s="141"/>
      <c r="F303" s="187"/>
      <c r="G303" s="142"/>
      <c r="H303" s="143"/>
      <c r="I303" s="144"/>
      <c r="J303" s="145"/>
      <c r="K303" s="196"/>
      <c r="L303" s="200"/>
      <c r="M303" s="146"/>
      <c r="N303" s="151"/>
      <c r="O303" s="148"/>
      <c r="P303" s="148"/>
      <c r="Q303" s="184">
        <f t="shared" si="18"/>
        <v>0</v>
      </c>
      <c r="R303" s="149"/>
      <c r="S303" s="210">
        <f t="shared" si="21"/>
        <v>0</v>
      </c>
      <c r="T303" s="111"/>
      <c r="U303" s="214" t="str">
        <f t="shared" si="19"/>
        <v/>
      </c>
      <c r="V303" s="192"/>
      <c r="W303" s="213" t="str">
        <f t="shared" si="20"/>
        <v/>
      </c>
      <c r="X303" s="206"/>
      <c r="Y303" s="134"/>
      <c r="Z303" s="135"/>
      <c r="AA303" s="136"/>
      <c r="AB303"/>
      <c r="AC303" s="112"/>
    </row>
    <row r="304" spans="1:29" x14ac:dyDescent="0.35">
      <c r="A304" s="139"/>
      <c r="B304" s="140"/>
      <c r="C304" s="190"/>
      <c r="D304" s="141"/>
      <c r="E304" s="141"/>
      <c r="F304" s="187"/>
      <c r="G304" s="142"/>
      <c r="H304" s="143"/>
      <c r="I304" s="144"/>
      <c r="J304" s="145"/>
      <c r="K304" s="196"/>
      <c r="L304" s="200"/>
      <c r="M304" s="146"/>
      <c r="N304" s="151"/>
      <c r="O304" s="148"/>
      <c r="P304" s="148"/>
      <c r="Q304" s="184">
        <f t="shared" si="18"/>
        <v>0</v>
      </c>
      <c r="R304" s="149"/>
      <c r="S304" s="210">
        <f t="shared" si="21"/>
        <v>0</v>
      </c>
      <c r="T304" s="111"/>
      <c r="U304" s="214" t="str">
        <f t="shared" si="19"/>
        <v/>
      </c>
      <c r="V304" s="192"/>
      <c r="W304" s="213" t="str">
        <f t="shared" si="20"/>
        <v/>
      </c>
      <c r="X304" s="206"/>
      <c r="Y304" s="134"/>
      <c r="Z304" s="135"/>
      <c r="AA304" s="136"/>
      <c r="AB304"/>
      <c r="AC304" s="112"/>
    </row>
    <row r="305" spans="1:29" x14ac:dyDescent="0.35">
      <c r="A305" s="139"/>
      <c r="B305" s="140"/>
      <c r="C305" s="190"/>
      <c r="D305" s="141"/>
      <c r="E305" s="141"/>
      <c r="F305" s="187"/>
      <c r="G305" s="142"/>
      <c r="H305" s="143"/>
      <c r="I305" s="144"/>
      <c r="J305" s="145"/>
      <c r="K305" s="196"/>
      <c r="L305" s="200"/>
      <c r="M305" s="146"/>
      <c r="N305" s="151"/>
      <c r="O305" s="148"/>
      <c r="P305" s="148"/>
      <c r="Q305" s="184">
        <f t="shared" si="18"/>
        <v>0</v>
      </c>
      <c r="R305" s="149"/>
      <c r="S305" s="210">
        <f t="shared" si="21"/>
        <v>0</v>
      </c>
      <c r="T305" s="111"/>
      <c r="U305" s="214" t="str">
        <f t="shared" si="19"/>
        <v/>
      </c>
      <c r="V305" s="192"/>
      <c r="W305" s="213" t="str">
        <f t="shared" si="20"/>
        <v/>
      </c>
      <c r="X305" s="206"/>
      <c r="Y305" s="134"/>
      <c r="Z305" s="135"/>
      <c r="AA305" s="136"/>
      <c r="AB305"/>
      <c r="AC305" s="112"/>
    </row>
    <row r="306" spans="1:29" x14ac:dyDescent="0.35">
      <c r="A306" s="139"/>
      <c r="B306" s="140"/>
      <c r="C306" s="190"/>
      <c r="D306" s="141"/>
      <c r="E306" s="141"/>
      <c r="F306" s="187"/>
      <c r="G306" s="142"/>
      <c r="H306" s="143"/>
      <c r="I306" s="144"/>
      <c r="J306" s="145"/>
      <c r="K306" s="196"/>
      <c r="L306" s="200"/>
      <c r="M306" s="146"/>
      <c r="N306" s="151"/>
      <c r="O306" s="148"/>
      <c r="P306" s="148"/>
      <c r="Q306" s="184">
        <f t="shared" si="18"/>
        <v>0</v>
      </c>
      <c r="R306" s="149"/>
      <c r="S306" s="210">
        <f t="shared" si="21"/>
        <v>0</v>
      </c>
      <c r="T306" s="111"/>
      <c r="U306" s="214" t="str">
        <f t="shared" si="19"/>
        <v/>
      </c>
      <c r="V306" s="192"/>
      <c r="W306" s="213" t="str">
        <f t="shared" si="20"/>
        <v/>
      </c>
      <c r="X306" s="206"/>
      <c r="Y306" s="134"/>
      <c r="Z306" s="135"/>
      <c r="AA306" s="136"/>
      <c r="AB306"/>
      <c r="AC306" s="112"/>
    </row>
    <row r="307" spans="1:29" x14ac:dyDescent="0.35">
      <c r="A307" s="139"/>
      <c r="B307" s="140"/>
      <c r="C307" s="190"/>
      <c r="D307" s="141"/>
      <c r="E307" s="141"/>
      <c r="F307" s="187"/>
      <c r="G307" s="142"/>
      <c r="H307" s="143"/>
      <c r="I307" s="144"/>
      <c r="J307" s="145"/>
      <c r="K307" s="196"/>
      <c r="L307" s="200"/>
      <c r="M307" s="146"/>
      <c r="N307" s="151"/>
      <c r="O307" s="148"/>
      <c r="P307" s="148"/>
      <c r="Q307" s="184">
        <f t="shared" si="18"/>
        <v>0</v>
      </c>
      <c r="R307" s="149"/>
      <c r="S307" s="210">
        <f t="shared" si="21"/>
        <v>0</v>
      </c>
      <c r="T307" s="111"/>
      <c r="U307" s="214" t="str">
        <f t="shared" si="19"/>
        <v/>
      </c>
      <c r="V307" s="192"/>
      <c r="W307" s="213" t="str">
        <f t="shared" si="20"/>
        <v/>
      </c>
      <c r="X307" s="206"/>
      <c r="Y307" s="134"/>
      <c r="Z307" s="135"/>
      <c r="AA307" s="136"/>
      <c r="AB307"/>
      <c r="AC307" s="112"/>
    </row>
    <row r="308" spans="1:29" x14ac:dyDescent="0.35">
      <c r="A308" s="139"/>
      <c r="B308" s="140"/>
      <c r="C308" s="190"/>
      <c r="D308" s="141"/>
      <c r="E308" s="141"/>
      <c r="F308" s="187"/>
      <c r="G308" s="142"/>
      <c r="H308" s="143"/>
      <c r="I308" s="144"/>
      <c r="J308" s="145"/>
      <c r="K308" s="196"/>
      <c r="L308" s="200"/>
      <c r="M308" s="146"/>
      <c r="N308" s="151"/>
      <c r="O308" s="148"/>
      <c r="P308" s="148"/>
      <c r="Q308" s="184">
        <f t="shared" si="18"/>
        <v>0</v>
      </c>
      <c r="R308" s="149"/>
      <c r="S308" s="210">
        <f t="shared" si="21"/>
        <v>0</v>
      </c>
      <c r="T308" s="111"/>
      <c r="U308" s="214" t="str">
        <f t="shared" si="19"/>
        <v/>
      </c>
      <c r="V308" s="192"/>
      <c r="W308" s="213" t="str">
        <f t="shared" si="20"/>
        <v/>
      </c>
      <c r="X308" s="206"/>
      <c r="Y308" s="134"/>
      <c r="Z308" s="135"/>
      <c r="AA308" s="136"/>
      <c r="AB308"/>
      <c r="AC308" s="112"/>
    </row>
    <row r="309" spans="1:29" x14ac:dyDescent="0.35">
      <c r="A309" s="139"/>
      <c r="B309" s="140"/>
      <c r="C309" s="190"/>
      <c r="D309" s="141"/>
      <c r="E309" s="141"/>
      <c r="F309" s="187"/>
      <c r="G309" s="142"/>
      <c r="H309" s="143"/>
      <c r="I309" s="144"/>
      <c r="J309" s="145"/>
      <c r="K309" s="196"/>
      <c r="L309" s="200"/>
      <c r="M309" s="146"/>
      <c r="N309" s="151"/>
      <c r="O309" s="148"/>
      <c r="P309" s="148"/>
      <c r="Q309" s="184">
        <f t="shared" si="18"/>
        <v>0</v>
      </c>
      <c r="R309" s="149"/>
      <c r="S309" s="210">
        <f t="shared" si="21"/>
        <v>0</v>
      </c>
      <c r="T309" s="111"/>
      <c r="U309" s="214" t="str">
        <f t="shared" si="19"/>
        <v/>
      </c>
      <c r="V309" s="192"/>
      <c r="W309" s="213" t="str">
        <f t="shared" si="20"/>
        <v/>
      </c>
      <c r="X309" s="206"/>
      <c r="Y309" s="134"/>
      <c r="Z309" s="135"/>
      <c r="AA309" s="136"/>
      <c r="AB309"/>
      <c r="AC309" s="112"/>
    </row>
    <row r="310" spans="1:29" x14ac:dyDescent="0.35">
      <c r="A310" s="139"/>
      <c r="B310" s="140"/>
      <c r="C310" s="190"/>
      <c r="D310" s="141"/>
      <c r="E310" s="141"/>
      <c r="F310" s="187"/>
      <c r="G310" s="142"/>
      <c r="H310" s="143"/>
      <c r="I310" s="144"/>
      <c r="J310" s="145"/>
      <c r="K310" s="196"/>
      <c r="L310" s="200"/>
      <c r="M310" s="146"/>
      <c r="N310" s="151"/>
      <c r="O310" s="148"/>
      <c r="P310" s="148"/>
      <c r="Q310" s="184">
        <f t="shared" si="18"/>
        <v>0</v>
      </c>
      <c r="R310" s="149"/>
      <c r="S310" s="210">
        <f t="shared" si="21"/>
        <v>0</v>
      </c>
      <c r="T310" s="111"/>
      <c r="U310" s="214" t="str">
        <f t="shared" si="19"/>
        <v/>
      </c>
      <c r="V310" s="192"/>
      <c r="W310" s="213" t="str">
        <f t="shared" si="20"/>
        <v/>
      </c>
      <c r="X310" s="206"/>
      <c r="Y310" s="134"/>
      <c r="Z310" s="135"/>
      <c r="AA310" s="136"/>
      <c r="AB310"/>
      <c r="AC310" s="112"/>
    </row>
    <row r="311" spans="1:29" x14ac:dyDescent="0.35">
      <c r="A311" s="139"/>
      <c r="B311" s="140"/>
      <c r="C311" s="190"/>
      <c r="D311" s="141"/>
      <c r="E311" s="141"/>
      <c r="F311" s="187"/>
      <c r="G311" s="142"/>
      <c r="H311" s="143"/>
      <c r="I311" s="144"/>
      <c r="J311" s="145"/>
      <c r="K311" s="196"/>
      <c r="L311" s="200"/>
      <c r="M311" s="146"/>
      <c r="N311" s="151"/>
      <c r="O311" s="148"/>
      <c r="P311" s="148"/>
      <c r="Q311" s="184">
        <f t="shared" si="18"/>
        <v>0</v>
      </c>
      <c r="R311" s="149"/>
      <c r="S311" s="210">
        <f t="shared" si="21"/>
        <v>0</v>
      </c>
      <c r="T311" s="111"/>
      <c r="U311" s="214" t="str">
        <f t="shared" si="19"/>
        <v/>
      </c>
      <c r="V311" s="192"/>
      <c r="W311" s="213" t="str">
        <f t="shared" si="20"/>
        <v/>
      </c>
      <c r="X311" s="206"/>
      <c r="Y311" s="134"/>
      <c r="Z311" s="135"/>
      <c r="AA311" s="136"/>
      <c r="AB311"/>
      <c r="AC311" s="112"/>
    </row>
    <row r="312" spans="1:29" x14ac:dyDescent="0.35">
      <c r="A312" s="139"/>
      <c r="B312" s="140"/>
      <c r="C312" s="190"/>
      <c r="D312" s="141"/>
      <c r="E312" s="141"/>
      <c r="F312" s="187"/>
      <c r="G312" s="142"/>
      <c r="H312" s="143"/>
      <c r="I312" s="144"/>
      <c r="J312" s="145"/>
      <c r="K312" s="196"/>
      <c r="L312" s="200"/>
      <c r="M312" s="146"/>
      <c r="N312" s="151"/>
      <c r="O312" s="148"/>
      <c r="P312" s="148"/>
      <c r="Q312" s="184">
        <f t="shared" si="18"/>
        <v>0</v>
      </c>
      <c r="R312" s="149"/>
      <c r="S312" s="210">
        <f t="shared" si="21"/>
        <v>0</v>
      </c>
      <c r="T312" s="111"/>
      <c r="U312" s="214" t="str">
        <f t="shared" si="19"/>
        <v/>
      </c>
      <c r="V312" s="192"/>
      <c r="W312" s="213" t="str">
        <f t="shared" si="20"/>
        <v/>
      </c>
      <c r="X312" s="206"/>
      <c r="Y312" s="134"/>
      <c r="Z312" s="135"/>
      <c r="AA312" s="136"/>
      <c r="AB312"/>
      <c r="AC312" s="112"/>
    </row>
    <row r="313" spans="1:29" x14ac:dyDescent="0.35">
      <c r="A313" s="139"/>
      <c r="B313" s="140"/>
      <c r="C313" s="190"/>
      <c r="D313" s="141"/>
      <c r="E313" s="141"/>
      <c r="F313" s="187"/>
      <c r="G313" s="142"/>
      <c r="H313" s="143"/>
      <c r="I313" s="144"/>
      <c r="J313" s="145"/>
      <c r="K313" s="196"/>
      <c r="L313" s="200"/>
      <c r="M313" s="146"/>
      <c r="N313" s="151"/>
      <c r="O313" s="148"/>
      <c r="P313" s="148"/>
      <c r="Q313" s="184">
        <f t="shared" si="18"/>
        <v>0</v>
      </c>
      <c r="R313" s="149"/>
      <c r="S313" s="210">
        <f t="shared" si="21"/>
        <v>0</v>
      </c>
      <c r="T313" s="111"/>
      <c r="U313" s="214" t="str">
        <f t="shared" si="19"/>
        <v/>
      </c>
      <c r="V313" s="192"/>
      <c r="W313" s="213" t="str">
        <f t="shared" si="20"/>
        <v/>
      </c>
      <c r="X313" s="206"/>
      <c r="Y313" s="134"/>
      <c r="Z313" s="135"/>
      <c r="AA313" s="136"/>
      <c r="AB313"/>
      <c r="AC313" s="112"/>
    </row>
    <row r="314" spans="1:29" x14ac:dyDescent="0.35">
      <c r="A314" s="139"/>
      <c r="B314" s="140"/>
      <c r="C314" s="190"/>
      <c r="D314" s="141"/>
      <c r="E314" s="141"/>
      <c r="F314" s="187"/>
      <c r="G314" s="142"/>
      <c r="H314" s="143"/>
      <c r="I314" s="144"/>
      <c r="J314" s="145"/>
      <c r="K314" s="196"/>
      <c r="L314" s="200"/>
      <c r="M314" s="146"/>
      <c r="N314" s="151"/>
      <c r="O314" s="148"/>
      <c r="P314" s="148"/>
      <c r="Q314" s="184">
        <f t="shared" si="18"/>
        <v>0</v>
      </c>
      <c r="R314" s="149"/>
      <c r="S314" s="210">
        <f t="shared" si="21"/>
        <v>0</v>
      </c>
      <c r="T314" s="111"/>
      <c r="U314" s="214" t="str">
        <f t="shared" si="19"/>
        <v/>
      </c>
      <c r="V314" s="192"/>
      <c r="W314" s="213" t="str">
        <f t="shared" si="20"/>
        <v/>
      </c>
      <c r="X314" s="206"/>
      <c r="Y314" s="134"/>
      <c r="Z314" s="135"/>
      <c r="AA314" s="136"/>
      <c r="AB314"/>
      <c r="AC314" s="112"/>
    </row>
    <row r="315" spans="1:29" x14ac:dyDescent="0.35">
      <c r="A315" s="139"/>
      <c r="B315" s="140"/>
      <c r="C315" s="190"/>
      <c r="D315" s="141"/>
      <c r="E315" s="141"/>
      <c r="F315" s="187"/>
      <c r="G315" s="142"/>
      <c r="H315" s="143"/>
      <c r="I315" s="144"/>
      <c r="J315" s="145"/>
      <c r="K315" s="196"/>
      <c r="L315" s="200"/>
      <c r="M315" s="146"/>
      <c r="N315" s="151"/>
      <c r="O315" s="148"/>
      <c r="P315" s="148"/>
      <c r="Q315" s="184">
        <f t="shared" si="18"/>
        <v>0</v>
      </c>
      <c r="R315" s="149"/>
      <c r="S315" s="210">
        <f t="shared" si="21"/>
        <v>0</v>
      </c>
      <c r="T315" s="111"/>
      <c r="U315" s="214" t="str">
        <f t="shared" si="19"/>
        <v/>
      </c>
      <c r="V315" s="192"/>
      <c r="W315" s="213" t="str">
        <f t="shared" si="20"/>
        <v/>
      </c>
      <c r="X315" s="206"/>
      <c r="Y315" s="134"/>
      <c r="Z315" s="135"/>
      <c r="AA315" s="136"/>
      <c r="AB315"/>
      <c r="AC315" s="112"/>
    </row>
    <row r="316" spans="1:29" x14ac:dyDescent="0.35">
      <c r="A316" s="139"/>
      <c r="B316" s="140"/>
      <c r="C316" s="190"/>
      <c r="D316" s="141"/>
      <c r="E316" s="141"/>
      <c r="F316" s="187"/>
      <c r="G316" s="142"/>
      <c r="H316" s="143"/>
      <c r="I316" s="144"/>
      <c r="J316" s="145"/>
      <c r="K316" s="196"/>
      <c r="L316" s="200"/>
      <c r="M316" s="146"/>
      <c r="N316" s="151"/>
      <c r="O316" s="148"/>
      <c r="P316" s="148"/>
      <c r="Q316" s="184">
        <f t="shared" si="18"/>
        <v>0</v>
      </c>
      <c r="R316" s="149"/>
      <c r="S316" s="210">
        <f t="shared" si="21"/>
        <v>0</v>
      </c>
      <c r="T316" s="111"/>
      <c r="U316" s="214" t="str">
        <f t="shared" si="19"/>
        <v/>
      </c>
      <c r="V316" s="192"/>
      <c r="W316" s="213" t="str">
        <f t="shared" si="20"/>
        <v/>
      </c>
      <c r="X316" s="206"/>
      <c r="Y316" s="134"/>
      <c r="Z316" s="135"/>
      <c r="AA316" s="136"/>
      <c r="AB316"/>
      <c r="AC316" s="112"/>
    </row>
    <row r="317" spans="1:29" x14ac:dyDescent="0.35">
      <c r="A317" s="139"/>
      <c r="B317" s="140"/>
      <c r="C317" s="190"/>
      <c r="D317" s="141"/>
      <c r="E317" s="141"/>
      <c r="F317" s="187"/>
      <c r="G317" s="142"/>
      <c r="H317" s="143"/>
      <c r="I317" s="144"/>
      <c r="J317" s="145"/>
      <c r="K317" s="196"/>
      <c r="L317" s="200"/>
      <c r="M317" s="146"/>
      <c r="N317" s="151"/>
      <c r="O317" s="148"/>
      <c r="P317" s="148"/>
      <c r="Q317" s="184">
        <f t="shared" si="18"/>
        <v>0</v>
      </c>
      <c r="R317" s="149"/>
      <c r="S317" s="210">
        <f t="shared" si="21"/>
        <v>0</v>
      </c>
      <c r="T317" s="111"/>
      <c r="U317" s="214" t="str">
        <f t="shared" si="19"/>
        <v/>
      </c>
      <c r="V317" s="192"/>
      <c r="W317" s="213" t="str">
        <f t="shared" si="20"/>
        <v/>
      </c>
      <c r="X317" s="206"/>
      <c r="Y317" s="134"/>
      <c r="Z317" s="135"/>
      <c r="AA317" s="136"/>
      <c r="AB317"/>
      <c r="AC317" s="112"/>
    </row>
    <row r="318" spans="1:29" x14ac:dyDescent="0.35">
      <c r="A318" s="139"/>
      <c r="B318" s="140"/>
      <c r="C318" s="190"/>
      <c r="D318" s="141"/>
      <c r="E318" s="141"/>
      <c r="F318" s="187"/>
      <c r="G318" s="142"/>
      <c r="H318" s="143"/>
      <c r="I318" s="144"/>
      <c r="J318" s="145"/>
      <c r="K318" s="196"/>
      <c r="L318" s="200"/>
      <c r="M318" s="146"/>
      <c r="N318" s="151"/>
      <c r="O318" s="148"/>
      <c r="P318" s="148"/>
      <c r="Q318" s="184">
        <f t="shared" si="18"/>
        <v>0</v>
      </c>
      <c r="R318" s="149"/>
      <c r="S318" s="210">
        <f t="shared" si="21"/>
        <v>0</v>
      </c>
      <c r="T318" s="111"/>
      <c r="U318" s="214" t="str">
        <f t="shared" si="19"/>
        <v/>
      </c>
      <c r="V318" s="192"/>
      <c r="W318" s="213" t="str">
        <f t="shared" si="20"/>
        <v/>
      </c>
      <c r="X318" s="206"/>
      <c r="Y318" s="134"/>
      <c r="Z318" s="135"/>
      <c r="AA318" s="136"/>
      <c r="AB318"/>
      <c r="AC318" s="112"/>
    </row>
    <row r="319" spans="1:29" x14ac:dyDescent="0.35">
      <c r="A319" s="139"/>
      <c r="B319" s="140"/>
      <c r="C319" s="190"/>
      <c r="D319" s="141"/>
      <c r="E319" s="141"/>
      <c r="F319" s="187"/>
      <c r="G319" s="142"/>
      <c r="H319" s="143"/>
      <c r="I319" s="144"/>
      <c r="J319" s="145"/>
      <c r="K319" s="196"/>
      <c r="L319" s="200"/>
      <c r="M319" s="146"/>
      <c r="N319" s="151"/>
      <c r="O319" s="148"/>
      <c r="P319" s="148"/>
      <c r="Q319" s="184">
        <f t="shared" si="18"/>
        <v>0</v>
      </c>
      <c r="R319" s="149"/>
      <c r="S319" s="210">
        <f t="shared" si="21"/>
        <v>0</v>
      </c>
      <c r="T319" s="111"/>
      <c r="U319" s="214" t="str">
        <f t="shared" si="19"/>
        <v/>
      </c>
      <c r="V319" s="192"/>
      <c r="W319" s="213" t="str">
        <f t="shared" si="20"/>
        <v/>
      </c>
      <c r="X319" s="206"/>
      <c r="Y319" s="134"/>
      <c r="Z319" s="135"/>
      <c r="AA319" s="136"/>
      <c r="AB319"/>
      <c r="AC319" s="112"/>
    </row>
    <row r="320" spans="1:29" x14ac:dyDescent="0.35">
      <c r="A320" s="139"/>
      <c r="B320" s="140"/>
      <c r="C320" s="190"/>
      <c r="D320" s="141"/>
      <c r="E320" s="141"/>
      <c r="F320" s="187"/>
      <c r="G320" s="142"/>
      <c r="H320" s="143"/>
      <c r="I320" s="144"/>
      <c r="J320" s="145"/>
      <c r="K320" s="196"/>
      <c r="L320" s="200"/>
      <c r="M320" s="146"/>
      <c r="N320" s="151"/>
      <c r="O320" s="148"/>
      <c r="P320" s="148"/>
      <c r="Q320" s="184">
        <f t="shared" si="18"/>
        <v>0</v>
      </c>
      <c r="R320" s="149"/>
      <c r="S320" s="210">
        <f t="shared" si="21"/>
        <v>0</v>
      </c>
      <c r="T320" s="111"/>
      <c r="U320" s="214" t="str">
        <f t="shared" si="19"/>
        <v/>
      </c>
      <c r="V320" s="192"/>
      <c r="W320" s="213" t="str">
        <f t="shared" si="20"/>
        <v/>
      </c>
      <c r="X320" s="206"/>
      <c r="Y320" s="134"/>
      <c r="Z320" s="135"/>
      <c r="AA320" s="136"/>
      <c r="AB320"/>
      <c r="AC320" s="112"/>
    </row>
    <row r="321" spans="1:29" x14ac:dyDescent="0.35">
      <c r="A321" s="139"/>
      <c r="B321" s="140"/>
      <c r="C321" s="190"/>
      <c r="D321" s="141"/>
      <c r="E321" s="141"/>
      <c r="F321" s="187"/>
      <c r="G321" s="142"/>
      <c r="H321" s="143"/>
      <c r="I321" s="144"/>
      <c r="J321" s="145"/>
      <c r="K321" s="196"/>
      <c r="L321" s="200"/>
      <c r="M321" s="146"/>
      <c r="N321" s="151"/>
      <c r="O321" s="148"/>
      <c r="P321" s="148"/>
      <c r="Q321" s="184">
        <f t="shared" si="18"/>
        <v>0</v>
      </c>
      <c r="R321" s="149"/>
      <c r="S321" s="210">
        <f t="shared" si="21"/>
        <v>0</v>
      </c>
      <c r="T321" s="111"/>
      <c r="U321" s="214" t="str">
        <f t="shared" si="19"/>
        <v/>
      </c>
      <c r="V321" s="192"/>
      <c r="W321" s="213" t="str">
        <f t="shared" si="20"/>
        <v/>
      </c>
      <c r="X321" s="206"/>
      <c r="Y321" s="134"/>
      <c r="Z321" s="135"/>
      <c r="AA321" s="136"/>
      <c r="AB321"/>
      <c r="AC321" s="112"/>
    </row>
    <row r="322" spans="1:29" x14ac:dyDescent="0.35">
      <c r="A322" s="139"/>
      <c r="B322" s="140"/>
      <c r="C322" s="190"/>
      <c r="D322" s="141"/>
      <c r="E322" s="141"/>
      <c r="F322" s="187"/>
      <c r="G322" s="142"/>
      <c r="H322" s="143"/>
      <c r="I322" s="144"/>
      <c r="J322" s="145"/>
      <c r="K322" s="196"/>
      <c r="L322" s="200"/>
      <c r="M322" s="146"/>
      <c r="N322" s="151"/>
      <c r="O322" s="148"/>
      <c r="P322" s="148"/>
      <c r="Q322" s="184">
        <f t="shared" si="18"/>
        <v>0</v>
      </c>
      <c r="R322" s="149"/>
      <c r="S322" s="210">
        <f t="shared" si="21"/>
        <v>0</v>
      </c>
      <c r="T322" s="111"/>
      <c r="U322" s="214" t="str">
        <f t="shared" si="19"/>
        <v/>
      </c>
      <c r="V322" s="192"/>
      <c r="W322" s="213" t="str">
        <f t="shared" si="20"/>
        <v/>
      </c>
      <c r="X322" s="206"/>
      <c r="Y322" s="134"/>
      <c r="Z322" s="135"/>
      <c r="AA322" s="136"/>
      <c r="AB322"/>
      <c r="AC322" s="112"/>
    </row>
    <row r="323" spans="1:29" x14ac:dyDescent="0.35">
      <c r="A323" s="139"/>
      <c r="B323" s="140"/>
      <c r="C323" s="190"/>
      <c r="D323" s="141"/>
      <c r="E323" s="141"/>
      <c r="F323" s="187"/>
      <c r="G323" s="142"/>
      <c r="H323" s="143"/>
      <c r="I323" s="144"/>
      <c r="J323" s="145"/>
      <c r="K323" s="196"/>
      <c r="L323" s="200"/>
      <c r="M323" s="146"/>
      <c r="N323" s="151"/>
      <c r="O323" s="148"/>
      <c r="P323" s="148"/>
      <c r="Q323" s="184">
        <f t="shared" si="18"/>
        <v>0</v>
      </c>
      <c r="R323" s="149"/>
      <c r="S323" s="210">
        <f t="shared" si="21"/>
        <v>0</v>
      </c>
      <c r="T323" s="111"/>
      <c r="U323" s="214" t="str">
        <f t="shared" si="19"/>
        <v/>
      </c>
      <c r="V323" s="192"/>
      <c r="W323" s="213" t="str">
        <f t="shared" si="20"/>
        <v/>
      </c>
      <c r="X323" s="206"/>
      <c r="Y323" s="134"/>
      <c r="Z323" s="135"/>
      <c r="AA323" s="136"/>
      <c r="AB323"/>
      <c r="AC323" s="112"/>
    </row>
    <row r="324" spans="1:29" x14ac:dyDescent="0.35">
      <c r="A324" s="139"/>
      <c r="B324" s="140"/>
      <c r="C324" s="190"/>
      <c r="D324" s="141"/>
      <c r="E324" s="141"/>
      <c r="F324" s="187"/>
      <c r="G324" s="142"/>
      <c r="H324" s="143"/>
      <c r="I324" s="144"/>
      <c r="J324" s="145"/>
      <c r="K324" s="196"/>
      <c r="L324" s="200"/>
      <c r="M324" s="146"/>
      <c r="N324" s="151"/>
      <c r="O324" s="148"/>
      <c r="P324" s="148"/>
      <c r="Q324" s="184">
        <f t="shared" si="18"/>
        <v>0</v>
      </c>
      <c r="R324" s="149"/>
      <c r="S324" s="210">
        <f t="shared" si="21"/>
        <v>0</v>
      </c>
      <c r="T324" s="111"/>
      <c r="U324" s="214" t="str">
        <f t="shared" si="19"/>
        <v/>
      </c>
      <c r="V324" s="192"/>
      <c r="W324" s="213" t="str">
        <f t="shared" si="20"/>
        <v/>
      </c>
      <c r="X324" s="206"/>
      <c r="Y324" s="134"/>
      <c r="Z324" s="135"/>
      <c r="AA324" s="136"/>
      <c r="AB324"/>
      <c r="AC324" s="112"/>
    </row>
    <row r="325" spans="1:29" x14ac:dyDescent="0.35">
      <c r="A325" s="139"/>
      <c r="B325" s="140"/>
      <c r="C325" s="190"/>
      <c r="D325" s="141"/>
      <c r="E325" s="141"/>
      <c r="F325" s="187"/>
      <c r="G325" s="142"/>
      <c r="H325" s="143"/>
      <c r="I325" s="144"/>
      <c r="J325" s="145"/>
      <c r="K325" s="196"/>
      <c r="L325" s="200"/>
      <c r="M325" s="146"/>
      <c r="N325" s="151"/>
      <c r="O325" s="148"/>
      <c r="P325" s="148"/>
      <c r="Q325" s="184">
        <f t="shared" si="18"/>
        <v>0</v>
      </c>
      <c r="R325" s="149"/>
      <c r="S325" s="210">
        <f t="shared" si="21"/>
        <v>0</v>
      </c>
      <c r="T325" s="111"/>
      <c r="U325" s="214" t="str">
        <f t="shared" si="19"/>
        <v/>
      </c>
      <c r="V325" s="192"/>
      <c r="W325" s="213" t="str">
        <f t="shared" si="20"/>
        <v/>
      </c>
      <c r="X325" s="206"/>
      <c r="Y325" s="134"/>
      <c r="Z325" s="135"/>
      <c r="AA325" s="136"/>
      <c r="AB325"/>
      <c r="AC325" s="112"/>
    </row>
    <row r="326" spans="1:29" x14ac:dyDescent="0.35">
      <c r="A326" s="139"/>
      <c r="B326" s="140"/>
      <c r="C326" s="190"/>
      <c r="D326" s="141"/>
      <c r="E326" s="141"/>
      <c r="F326" s="187"/>
      <c r="G326" s="142"/>
      <c r="H326" s="143"/>
      <c r="I326" s="144"/>
      <c r="J326" s="145"/>
      <c r="K326" s="196"/>
      <c r="L326" s="200"/>
      <c r="M326" s="146"/>
      <c r="N326" s="151"/>
      <c r="O326" s="148"/>
      <c r="P326" s="148"/>
      <c r="Q326" s="184">
        <f t="shared" si="18"/>
        <v>0</v>
      </c>
      <c r="R326" s="149"/>
      <c r="S326" s="210">
        <f t="shared" si="21"/>
        <v>0</v>
      </c>
      <c r="T326" s="111"/>
      <c r="U326" s="214" t="str">
        <f t="shared" si="19"/>
        <v/>
      </c>
      <c r="V326" s="192"/>
      <c r="W326" s="213" t="str">
        <f t="shared" si="20"/>
        <v/>
      </c>
      <c r="X326" s="206"/>
      <c r="Y326" s="134"/>
      <c r="Z326" s="135"/>
      <c r="AA326" s="136"/>
      <c r="AB326"/>
      <c r="AC326" s="112"/>
    </row>
    <row r="327" spans="1:29" x14ac:dyDescent="0.35">
      <c r="A327" s="139"/>
      <c r="B327" s="140"/>
      <c r="C327" s="190"/>
      <c r="D327" s="141"/>
      <c r="E327" s="141"/>
      <c r="F327" s="187"/>
      <c r="G327" s="142"/>
      <c r="H327" s="143"/>
      <c r="I327" s="144"/>
      <c r="J327" s="145"/>
      <c r="K327" s="196"/>
      <c r="L327" s="200"/>
      <c r="M327" s="146"/>
      <c r="N327" s="151"/>
      <c r="O327" s="148"/>
      <c r="P327" s="148"/>
      <c r="Q327" s="184">
        <f t="shared" ref="Q327:Q390" si="22">O327+P327</f>
        <v>0</v>
      </c>
      <c r="R327" s="149"/>
      <c r="S327" s="210">
        <f t="shared" si="21"/>
        <v>0</v>
      </c>
      <c r="T327" s="111"/>
      <c r="U327" s="214" t="str">
        <f t="shared" ref="U327:U390" si="23">IFERROR(IF(S327&gt;R327,"Overspent",IF(S327/L327&gt;R327,"Potential Overspend","Within Budget")),"")</f>
        <v/>
      </c>
      <c r="V327" s="192"/>
      <c r="W327" s="213" t="str">
        <f t="shared" ref="W327:W390" si="24">IF(COUNTA(X327:AA327)=0,"",TRUE)</f>
        <v/>
      </c>
      <c r="X327" s="206"/>
      <c r="Y327" s="134"/>
      <c r="Z327" s="135"/>
      <c r="AA327" s="136"/>
      <c r="AB327"/>
      <c r="AC327" s="112"/>
    </row>
    <row r="328" spans="1:29" x14ac:dyDescent="0.35">
      <c r="A328" s="139"/>
      <c r="B328" s="140"/>
      <c r="C328" s="190"/>
      <c r="D328" s="141"/>
      <c r="E328" s="141"/>
      <c r="F328" s="187"/>
      <c r="G328" s="142"/>
      <c r="H328" s="143"/>
      <c r="I328" s="144"/>
      <c r="J328" s="145"/>
      <c r="K328" s="196"/>
      <c r="L328" s="200"/>
      <c r="M328" s="146"/>
      <c r="N328" s="151"/>
      <c r="O328" s="148"/>
      <c r="P328" s="148"/>
      <c r="Q328" s="184">
        <f t="shared" si="22"/>
        <v>0</v>
      </c>
      <c r="R328" s="149"/>
      <c r="S328" s="210">
        <f t="shared" si="21"/>
        <v>0</v>
      </c>
      <c r="T328" s="111"/>
      <c r="U328" s="214" t="str">
        <f t="shared" si="23"/>
        <v/>
      </c>
      <c r="V328" s="192"/>
      <c r="W328" s="213" t="str">
        <f t="shared" si="24"/>
        <v/>
      </c>
      <c r="X328" s="206"/>
      <c r="Y328" s="134"/>
      <c r="Z328" s="135"/>
      <c r="AA328" s="136"/>
      <c r="AB328"/>
      <c r="AC328" s="112"/>
    </row>
    <row r="329" spans="1:29" x14ac:dyDescent="0.35">
      <c r="A329" s="139"/>
      <c r="B329" s="140"/>
      <c r="C329" s="190"/>
      <c r="D329" s="141"/>
      <c r="E329" s="141"/>
      <c r="F329" s="187"/>
      <c r="G329" s="142"/>
      <c r="H329" s="143"/>
      <c r="I329" s="144"/>
      <c r="J329" s="145"/>
      <c r="K329" s="196"/>
      <c r="L329" s="200"/>
      <c r="M329" s="146"/>
      <c r="N329" s="151"/>
      <c r="O329" s="148"/>
      <c r="P329" s="148"/>
      <c r="Q329" s="184">
        <f t="shared" si="22"/>
        <v>0</v>
      </c>
      <c r="R329" s="149"/>
      <c r="S329" s="210">
        <f t="shared" si="21"/>
        <v>0</v>
      </c>
      <c r="T329" s="111"/>
      <c r="U329" s="214" t="str">
        <f t="shared" si="23"/>
        <v/>
      </c>
      <c r="V329" s="192"/>
      <c r="W329" s="213" t="str">
        <f t="shared" si="24"/>
        <v/>
      </c>
      <c r="X329" s="206"/>
      <c r="Y329" s="134"/>
      <c r="Z329" s="135"/>
      <c r="AA329" s="136"/>
      <c r="AB329"/>
      <c r="AC329" s="112"/>
    </row>
    <row r="330" spans="1:29" x14ac:dyDescent="0.35">
      <c r="A330" s="139"/>
      <c r="B330" s="140"/>
      <c r="C330" s="190"/>
      <c r="D330" s="141"/>
      <c r="E330" s="141"/>
      <c r="F330" s="187"/>
      <c r="G330" s="142"/>
      <c r="H330" s="143"/>
      <c r="I330" s="144"/>
      <c r="J330" s="145"/>
      <c r="K330" s="196"/>
      <c r="L330" s="200"/>
      <c r="M330" s="146"/>
      <c r="N330" s="151"/>
      <c r="O330" s="148"/>
      <c r="P330" s="148"/>
      <c r="Q330" s="184">
        <f t="shared" si="22"/>
        <v>0</v>
      </c>
      <c r="R330" s="149"/>
      <c r="S330" s="210">
        <f t="shared" si="21"/>
        <v>0</v>
      </c>
      <c r="T330" s="111"/>
      <c r="U330" s="214" t="str">
        <f t="shared" si="23"/>
        <v/>
      </c>
      <c r="V330" s="192"/>
      <c r="W330" s="213" t="str">
        <f t="shared" si="24"/>
        <v/>
      </c>
      <c r="X330" s="206"/>
      <c r="Y330" s="134"/>
      <c r="Z330" s="135"/>
      <c r="AA330" s="136"/>
      <c r="AB330"/>
      <c r="AC330" s="112"/>
    </row>
    <row r="331" spans="1:29" x14ac:dyDescent="0.35">
      <c r="A331" s="139"/>
      <c r="B331" s="140"/>
      <c r="C331" s="190"/>
      <c r="D331" s="141"/>
      <c r="E331" s="141"/>
      <c r="F331" s="187"/>
      <c r="G331" s="142"/>
      <c r="H331" s="143"/>
      <c r="I331" s="144"/>
      <c r="J331" s="145"/>
      <c r="K331" s="196"/>
      <c r="L331" s="200"/>
      <c r="M331" s="146"/>
      <c r="N331" s="151"/>
      <c r="O331" s="148"/>
      <c r="P331" s="148"/>
      <c r="Q331" s="184">
        <f t="shared" si="22"/>
        <v>0</v>
      </c>
      <c r="R331" s="149"/>
      <c r="S331" s="210">
        <f t="shared" si="21"/>
        <v>0</v>
      </c>
      <c r="T331" s="111"/>
      <c r="U331" s="214" t="str">
        <f t="shared" si="23"/>
        <v/>
      </c>
      <c r="V331" s="192"/>
      <c r="W331" s="213" t="str">
        <f t="shared" si="24"/>
        <v/>
      </c>
      <c r="X331" s="206"/>
      <c r="Y331" s="134"/>
      <c r="Z331" s="135"/>
      <c r="AA331" s="136"/>
      <c r="AB331"/>
      <c r="AC331" s="112"/>
    </row>
    <row r="332" spans="1:29" x14ac:dyDescent="0.35">
      <c r="A332" s="139"/>
      <c r="B332" s="140"/>
      <c r="C332" s="190"/>
      <c r="D332" s="141"/>
      <c r="E332" s="141"/>
      <c r="F332" s="187"/>
      <c r="G332" s="142"/>
      <c r="H332" s="143"/>
      <c r="I332" s="144"/>
      <c r="J332" s="145"/>
      <c r="K332" s="196"/>
      <c r="L332" s="200"/>
      <c r="M332" s="146"/>
      <c r="N332" s="151"/>
      <c r="O332" s="148"/>
      <c r="P332" s="148"/>
      <c r="Q332" s="184">
        <f t="shared" si="22"/>
        <v>0</v>
      </c>
      <c r="R332" s="149"/>
      <c r="S332" s="210">
        <f t="shared" si="21"/>
        <v>0</v>
      </c>
      <c r="T332" s="111"/>
      <c r="U332" s="214" t="str">
        <f t="shared" si="23"/>
        <v/>
      </c>
      <c r="V332" s="192"/>
      <c r="W332" s="213" t="str">
        <f t="shared" si="24"/>
        <v/>
      </c>
      <c r="X332" s="206"/>
      <c r="Y332" s="134"/>
      <c r="Z332" s="135"/>
      <c r="AA332" s="136"/>
      <c r="AB332"/>
      <c r="AC332" s="112"/>
    </row>
    <row r="333" spans="1:29" x14ac:dyDescent="0.35">
      <c r="A333" s="139"/>
      <c r="B333" s="140"/>
      <c r="C333" s="190"/>
      <c r="D333" s="141"/>
      <c r="E333" s="141"/>
      <c r="F333" s="187"/>
      <c r="G333" s="142"/>
      <c r="H333" s="143"/>
      <c r="I333" s="144"/>
      <c r="J333" s="145"/>
      <c r="K333" s="196"/>
      <c r="L333" s="200"/>
      <c r="M333" s="146"/>
      <c r="N333" s="151"/>
      <c r="O333" s="148"/>
      <c r="P333" s="148"/>
      <c r="Q333" s="184">
        <f t="shared" si="22"/>
        <v>0</v>
      </c>
      <c r="R333" s="149"/>
      <c r="S333" s="210">
        <f t="shared" si="21"/>
        <v>0</v>
      </c>
      <c r="T333" s="111"/>
      <c r="U333" s="214" t="str">
        <f t="shared" si="23"/>
        <v/>
      </c>
      <c r="V333" s="192"/>
      <c r="W333" s="213" t="str">
        <f t="shared" si="24"/>
        <v/>
      </c>
      <c r="X333" s="206"/>
      <c r="Y333" s="134"/>
      <c r="Z333" s="135"/>
      <c r="AA333" s="136"/>
      <c r="AB333"/>
      <c r="AC333" s="112"/>
    </row>
    <row r="334" spans="1:29" x14ac:dyDescent="0.35">
      <c r="A334" s="139"/>
      <c r="B334" s="140"/>
      <c r="C334" s="190"/>
      <c r="D334" s="141"/>
      <c r="E334" s="141"/>
      <c r="F334" s="187"/>
      <c r="G334" s="142"/>
      <c r="H334" s="143"/>
      <c r="I334" s="144"/>
      <c r="J334" s="145"/>
      <c r="K334" s="196"/>
      <c r="L334" s="200"/>
      <c r="M334" s="146"/>
      <c r="N334" s="151"/>
      <c r="O334" s="148"/>
      <c r="P334" s="148"/>
      <c r="Q334" s="184">
        <f t="shared" si="22"/>
        <v>0</v>
      </c>
      <c r="R334" s="149"/>
      <c r="S334" s="210">
        <f t="shared" si="21"/>
        <v>0</v>
      </c>
      <c r="T334" s="111"/>
      <c r="U334" s="214" t="str">
        <f t="shared" si="23"/>
        <v/>
      </c>
      <c r="V334" s="192"/>
      <c r="W334" s="213" t="str">
        <f t="shared" si="24"/>
        <v/>
      </c>
      <c r="X334" s="206"/>
      <c r="Y334" s="134"/>
      <c r="Z334" s="135"/>
      <c r="AA334" s="136"/>
      <c r="AB334"/>
      <c r="AC334" s="112"/>
    </row>
    <row r="335" spans="1:29" x14ac:dyDescent="0.35">
      <c r="A335" s="139"/>
      <c r="B335" s="140"/>
      <c r="C335" s="190"/>
      <c r="D335" s="141"/>
      <c r="E335" s="141"/>
      <c r="F335" s="187"/>
      <c r="G335" s="142"/>
      <c r="H335" s="143"/>
      <c r="I335" s="144"/>
      <c r="J335" s="145"/>
      <c r="K335" s="196"/>
      <c r="L335" s="200"/>
      <c r="M335" s="146"/>
      <c r="N335" s="151"/>
      <c r="O335" s="148"/>
      <c r="P335" s="148"/>
      <c r="Q335" s="184">
        <f t="shared" si="22"/>
        <v>0</v>
      </c>
      <c r="R335" s="149"/>
      <c r="S335" s="210">
        <f t="shared" si="21"/>
        <v>0</v>
      </c>
      <c r="T335" s="111"/>
      <c r="U335" s="214" t="str">
        <f t="shared" si="23"/>
        <v/>
      </c>
      <c r="V335" s="192"/>
      <c r="W335" s="213" t="str">
        <f t="shared" si="24"/>
        <v/>
      </c>
      <c r="X335" s="206"/>
      <c r="Y335" s="134"/>
      <c r="Z335" s="135"/>
      <c r="AA335" s="136"/>
      <c r="AB335"/>
      <c r="AC335" s="112"/>
    </row>
    <row r="336" spans="1:29" x14ac:dyDescent="0.35">
      <c r="A336" s="139"/>
      <c r="B336" s="140"/>
      <c r="C336" s="190"/>
      <c r="D336" s="141"/>
      <c r="E336" s="141"/>
      <c r="F336" s="187"/>
      <c r="G336" s="142"/>
      <c r="H336" s="143"/>
      <c r="I336" s="144"/>
      <c r="J336" s="145"/>
      <c r="K336" s="196"/>
      <c r="L336" s="200"/>
      <c r="M336" s="146"/>
      <c r="N336" s="151"/>
      <c r="O336" s="148"/>
      <c r="P336" s="148"/>
      <c r="Q336" s="184">
        <f t="shared" si="22"/>
        <v>0</v>
      </c>
      <c r="R336" s="149"/>
      <c r="S336" s="210">
        <f t="shared" si="21"/>
        <v>0</v>
      </c>
      <c r="T336" s="111"/>
      <c r="U336" s="214" t="str">
        <f t="shared" si="23"/>
        <v/>
      </c>
      <c r="V336" s="192"/>
      <c r="W336" s="213" t="str">
        <f t="shared" si="24"/>
        <v/>
      </c>
      <c r="X336" s="206"/>
      <c r="Y336" s="134"/>
      <c r="Z336" s="135"/>
      <c r="AA336" s="136"/>
      <c r="AB336"/>
      <c r="AC336" s="112"/>
    </row>
    <row r="337" spans="1:29" x14ac:dyDescent="0.35">
      <c r="A337" s="139"/>
      <c r="B337" s="140"/>
      <c r="C337" s="190"/>
      <c r="D337" s="141"/>
      <c r="E337" s="141"/>
      <c r="F337" s="187"/>
      <c r="G337" s="142"/>
      <c r="H337" s="143"/>
      <c r="I337" s="144"/>
      <c r="J337" s="145"/>
      <c r="K337" s="196"/>
      <c r="L337" s="200"/>
      <c r="M337" s="146"/>
      <c r="N337" s="151"/>
      <c r="O337" s="148"/>
      <c r="P337" s="148"/>
      <c r="Q337" s="184">
        <f t="shared" si="22"/>
        <v>0</v>
      </c>
      <c r="R337" s="149"/>
      <c r="S337" s="210">
        <f t="shared" si="21"/>
        <v>0</v>
      </c>
      <c r="T337" s="111"/>
      <c r="U337" s="214" t="str">
        <f t="shared" si="23"/>
        <v/>
      </c>
      <c r="V337" s="192"/>
      <c r="W337" s="213" t="str">
        <f t="shared" si="24"/>
        <v/>
      </c>
      <c r="X337" s="206"/>
      <c r="Y337" s="134"/>
      <c r="Z337" s="135"/>
      <c r="AA337" s="136"/>
      <c r="AB337"/>
      <c r="AC337" s="112"/>
    </row>
    <row r="338" spans="1:29" x14ac:dyDescent="0.35">
      <c r="A338" s="139"/>
      <c r="B338" s="140"/>
      <c r="C338" s="190"/>
      <c r="D338" s="141"/>
      <c r="E338" s="141"/>
      <c r="F338" s="187"/>
      <c r="G338" s="142"/>
      <c r="H338" s="143"/>
      <c r="I338" s="144"/>
      <c r="J338" s="145"/>
      <c r="K338" s="196"/>
      <c r="L338" s="200"/>
      <c r="M338" s="146"/>
      <c r="N338" s="151"/>
      <c r="O338" s="148"/>
      <c r="P338" s="148"/>
      <c r="Q338" s="184">
        <f t="shared" si="22"/>
        <v>0</v>
      </c>
      <c r="R338" s="149"/>
      <c r="S338" s="210">
        <f t="shared" si="21"/>
        <v>0</v>
      </c>
      <c r="T338" s="111"/>
      <c r="U338" s="214" t="str">
        <f t="shared" si="23"/>
        <v/>
      </c>
      <c r="V338" s="192"/>
      <c r="W338" s="213" t="str">
        <f t="shared" si="24"/>
        <v/>
      </c>
      <c r="X338" s="206"/>
      <c r="Y338" s="134"/>
      <c r="Z338" s="135"/>
      <c r="AA338" s="136"/>
      <c r="AB338"/>
      <c r="AC338" s="112"/>
    </row>
    <row r="339" spans="1:29" x14ac:dyDescent="0.35">
      <c r="A339" s="139"/>
      <c r="B339" s="140"/>
      <c r="C339" s="190"/>
      <c r="D339" s="141"/>
      <c r="E339" s="141"/>
      <c r="F339" s="187"/>
      <c r="G339" s="142"/>
      <c r="H339" s="143"/>
      <c r="I339" s="144"/>
      <c r="J339" s="145"/>
      <c r="K339" s="196"/>
      <c r="L339" s="200"/>
      <c r="M339" s="146"/>
      <c r="N339" s="151"/>
      <c r="O339" s="148"/>
      <c r="P339" s="148"/>
      <c r="Q339" s="184">
        <f t="shared" si="22"/>
        <v>0</v>
      </c>
      <c r="R339" s="149"/>
      <c r="S339" s="210">
        <f t="shared" si="21"/>
        <v>0</v>
      </c>
      <c r="T339" s="111"/>
      <c r="U339" s="214" t="str">
        <f t="shared" si="23"/>
        <v/>
      </c>
      <c r="V339" s="192"/>
      <c r="W339" s="213" t="str">
        <f t="shared" si="24"/>
        <v/>
      </c>
      <c r="X339" s="206"/>
      <c r="Y339" s="134"/>
      <c r="Z339" s="135"/>
      <c r="AA339" s="136"/>
      <c r="AB339"/>
      <c r="AC339" s="112"/>
    </row>
    <row r="340" spans="1:29" x14ac:dyDescent="0.35">
      <c r="A340" s="139"/>
      <c r="B340" s="140"/>
      <c r="C340" s="190"/>
      <c r="D340" s="141"/>
      <c r="E340" s="141"/>
      <c r="F340" s="187"/>
      <c r="G340" s="142"/>
      <c r="H340" s="143"/>
      <c r="I340" s="144"/>
      <c r="J340" s="145"/>
      <c r="K340" s="196"/>
      <c r="L340" s="200"/>
      <c r="M340" s="146"/>
      <c r="N340" s="151"/>
      <c r="O340" s="148"/>
      <c r="P340" s="148"/>
      <c r="Q340" s="184">
        <f t="shared" si="22"/>
        <v>0</v>
      </c>
      <c r="R340" s="149"/>
      <c r="S340" s="210">
        <f t="shared" si="21"/>
        <v>0</v>
      </c>
      <c r="T340" s="111"/>
      <c r="U340" s="214" t="str">
        <f t="shared" si="23"/>
        <v/>
      </c>
      <c r="V340" s="192"/>
      <c r="W340" s="213" t="str">
        <f t="shared" si="24"/>
        <v/>
      </c>
      <c r="X340" s="206"/>
      <c r="Y340" s="134"/>
      <c r="Z340" s="135"/>
      <c r="AA340" s="136"/>
      <c r="AB340"/>
      <c r="AC340" s="112"/>
    </row>
    <row r="341" spans="1:29" x14ac:dyDescent="0.35">
      <c r="A341" s="139"/>
      <c r="B341" s="140"/>
      <c r="C341" s="190"/>
      <c r="D341" s="141"/>
      <c r="E341" s="141"/>
      <c r="F341" s="187"/>
      <c r="G341" s="142"/>
      <c r="H341" s="143"/>
      <c r="I341" s="144"/>
      <c r="J341" s="145"/>
      <c r="K341" s="196"/>
      <c r="L341" s="200"/>
      <c r="M341" s="146"/>
      <c r="N341" s="151"/>
      <c r="O341" s="148"/>
      <c r="P341" s="148"/>
      <c r="Q341" s="184">
        <f t="shared" si="22"/>
        <v>0</v>
      </c>
      <c r="R341" s="149"/>
      <c r="S341" s="210">
        <f t="shared" si="21"/>
        <v>0</v>
      </c>
      <c r="T341" s="111"/>
      <c r="U341" s="214" t="str">
        <f t="shared" si="23"/>
        <v/>
      </c>
      <c r="V341" s="192"/>
      <c r="W341" s="213" t="str">
        <f t="shared" si="24"/>
        <v/>
      </c>
      <c r="X341" s="206"/>
      <c r="Y341" s="134"/>
      <c r="Z341" s="135"/>
      <c r="AA341" s="136"/>
      <c r="AB341"/>
      <c r="AC341" s="112"/>
    </row>
    <row r="342" spans="1:29" x14ac:dyDescent="0.35">
      <c r="A342" s="139"/>
      <c r="B342" s="140"/>
      <c r="C342" s="190"/>
      <c r="D342" s="141"/>
      <c r="E342" s="141"/>
      <c r="F342" s="187"/>
      <c r="G342" s="142"/>
      <c r="H342" s="143"/>
      <c r="I342" s="144"/>
      <c r="J342" s="145"/>
      <c r="K342" s="196"/>
      <c r="L342" s="200"/>
      <c r="M342" s="146"/>
      <c r="N342" s="151"/>
      <c r="O342" s="148"/>
      <c r="P342" s="148"/>
      <c r="Q342" s="184">
        <f t="shared" si="22"/>
        <v>0</v>
      </c>
      <c r="R342" s="149"/>
      <c r="S342" s="210">
        <f t="shared" si="21"/>
        <v>0</v>
      </c>
      <c r="T342" s="111"/>
      <c r="U342" s="214" t="str">
        <f t="shared" si="23"/>
        <v/>
      </c>
      <c r="V342" s="192"/>
      <c r="W342" s="213" t="str">
        <f t="shared" si="24"/>
        <v/>
      </c>
      <c r="X342" s="206"/>
      <c r="Y342" s="134"/>
      <c r="Z342" s="135"/>
      <c r="AA342" s="136"/>
      <c r="AB342"/>
      <c r="AC342" s="112"/>
    </row>
    <row r="343" spans="1:29" x14ac:dyDescent="0.35">
      <c r="A343" s="139"/>
      <c r="B343" s="140"/>
      <c r="C343" s="190"/>
      <c r="D343" s="141"/>
      <c r="E343" s="141"/>
      <c r="F343" s="187"/>
      <c r="G343" s="142"/>
      <c r="H343" s="143"/>
      <c r="I343" s="144"/>
      <c r="J343" s="145"/>
      <c r="K343" s="196"/>
      <c r="L343" s="200"/>
      <c r="M343" s="146"/>
      <c r="N343" s="151"/>
      <c r="O343" s="148"/>
      <c r="P343" s="148"/>
      <c r="Q343" s="184">
        <f t="shared" si="22"/>
        <v>0</v>
      </c>
      <c r="R343" s="149"/>
      <c r="S343" s="210">
        <f t="shared" si="21"/>
        <v>0</v>
      </c>
      <c r="T343" s="111"/>
      <c r="U343" s="214" t="str">
        <f t="shared" si="23"/>
        <v/>
      </c>
      <c r="V343" s="192"/>
      <c r="W343" s="213" t="str">
        <f t="shared" si="24"/>
        <v/>
      </c>
      <c r="X343" s="206"/>
      <c r="Y343" s="134"/>
      <c r="Z343" s="135"/>
      <c r="AA343" s="136"/>
      <c r="AB343"/>
      <c r="AC343" s="112"/>
    </row>
    <row r="344" spans="1:29" x14ac:dyDescent="0.35">
      <c r="A344" s="139"/>
      <c r="B344" s="140"/>
      <c r="C344" s="190"/>
      <c r="D344" s="141"/>
      <c r="E344" s="141"/>
      <c r="F344" s="187"/>
      <c r="G344" s="142"/>
      <c r="H344" s="143"/>
      <c r="I344" s="144"/>
      <c r="J344" s="145"/>
      <c r="K344" s="196"/>
      <c r="L344" s="200"/>
      <c r="M344" s="146"/>
      <c r="N344" s="151"/>
      <c r="O344" s="148"/>
      <c r="P344" s="148"/>
      <c r="Q344" s="184">
        <f t="shared" si="22"/>
        <v>0</v>
      </c>
      <c r="R344" s="149"/>
      <c r="S344" s="210">
        <f t="shared" si="21"/>
        <v>0</v>
      </c>
      <c r="T344" s="111"/>
      <c r="U344" s="214" t="str">
        <f t="shared" si="23"/>
        <v/>
      </c>
      <c r="V344" s="192"/>
      <c r="W344" s="213" t="str">
        <f t="shared" si="24"/>
        <v/>
      </c>
      <c r="X344" s="206"/>
      <c r="Y344" s="134"/>
      <c r="Z344" s="135"/>
      <c r="AA344" s="136"/>
      <c r="AB344"/>
      <c r="AC344" s="112"/>
    </row>
    <row r="345" spans="1:29" x14ac:dyDescent="0.35">
      <c r="A345" s="139"/>
      <c r="B345" s="140"/>
      <c r="C345" s="190"/>
      <c r="D345" s="141"/>
      <c r="E345" s="141"/>
      <c r="F345" s="187"/>
      <c r="G345" s="142"/>
      <c r="H345" s="143"/>
      <c r="I345" s="144"/>
      <c r="J345" s="145"/>
      <c r="K345" s="196"/>
      <c r="L345" s="200"/>
      <c r="M345" s="146"/>
      <c r="N345" s="151"/>
      <c r="O345" s="148"/>
      <c r="P345" s="148"/>
      <c r="Q345" s="184">
        <f t="shared" si="22"/>
        <v>0</v>
      </c>
      <c r="R345" s="149"/>
      <c r="S345" s="210">
        <f t="shared" si="21"/>
        <v>0</v>
      </c>
      <c r="T345" s="111"/>
      <c r="U345" s="214" t="str">
        <f t="shared" si="23"/>
        <v/>
      </c>
      <c r="V345" s="192"/>
      <c r="W345" s="213" t="str">
        <f t="shared" si="24"/>
        <v/>
      </c>
      <c r="X345" s="206"/>
      <c r="Y345" s="134"/>
      <c r="Z345" s="135"/>
      <c r="AA345" s="136"/>
      <c r="AB345"/>
      <c r="AC345" s="112"/>
    </row>
    <row r="346" spans="1:29" x14ac:dyDescent="0.35">
      <c r="A346" s="139"/>
      <c r="B346" s="140"/>
      <c r="C346" s="190"/>
      <c r="D346" s="141"/>
      <c r="E346" s="141"/>
      <c r="F346" s="187"/>
      <c r="G346" s="142"/>
      <c r="H346" s="143"/>
      <c r="I346" s="144"/>
      <c r="J346" s="145"/>
      <c r="K346" s="196"/>
      <c r="L346" s="200"/>
      <c r="M346" s="146"/>
      <c r="N346" s="151"/>
      <c r="O346" s="148"/>
      <c r="P346" s="148"/>
      <c r="Q346" s="184">
        <f t="shared" si="22"/>
        <v>0</v>
      </c>
      <c r="R346" s="149"/>
      <c r="S346" s="210">
        <f t="shared" si="21"/>
        <v>0</v>
      </c>
      <c r="T346" s="111"/>
      <c r="U346" s="214" t="str">
        <f t="shared" si="23"/>
        <v/>
      </c>
      <c r="V346" s="192"/>
      <c r="W346" s="213" t="str">
        <f t="shared" si="24"/>
        <v/>
      </c>
      <c r="X346" s="206"/>
      <c r="Y346" s="134"/>
      <c r="Z346" s="135"/>
      <c r="AA346" s="136"/>
      <c r="AB346"/>
      <c r="AC346" s="112"/>
    </row>
    <row r="347" spans="1:29" x14ac:dyDescent="0.35">
      <c r="A347" s="139"/>
      <c r="B347" s="140"/>
      <c r="C347" s="190"/>
      <c r="D347" s="141"/>
      <c r="E347" s="141"/>
      <c r="F347" s="187"/>
      <c r="G347" s="142"/>
      <c r="H347" s="143"/>
      <c r="I347" s="144"/>
      <c r="J347" s="145"/>
      <c r="K347" s="196"/>
      <c r="L347" s="200"/>
      <c r="M347" s="146"/>
      <c r="N347" s="151"/>
      <c r="O347" s="148"/>
      <c r="P347" s="148"/>
      <c r="Q347" s="184">
        <f t="shared" si="22"/>
        <v>0</v>
      </c>
      <c r="R347" s="149"/>
      <c r="S347" s="210">
        <f t="shared" si="21"/>
        <v>0</v>
      </c>
      <c r="T347" s="111"/>
      <c r="U347" s="214" t="str">
        <f t="shared" si="23"/>
        <v/>
      </c>
      <c r="V347" s="192"/>
      <c r="W347" s="213" t="str">
        <f t="shared" si="24"/>
        <v/>
      </c>
      <c r="X347" s="206"/>
      <c r="Y347" s="134"/>
      <c r="Z347" s="135"/>
      <c r="AA347" s="136"/>
      <c r="AB347"/>
      <c r="AC347" s="112"/>
    </row>
    <row r="348" spans="1:29" x14ac:dyDescent="0.35">
      <c r="A348" s="139"/>
      <c r="B348" s="140"/>
      <c r="C348" s="190"/>
      <c r="D348" s="141"/>
      <c r="E348" s="141"/>
      <c r="F348" s="187"/>
      <c r="G348" s="142"/>
      <c r="H348" s="143"/>
      <c r="I348" s="144"/>
      <c r="J348" s="145"/>
      <c r="K348" s="196"/>
      <c r="L348" s="200"/>
      <c r="M348" s="146"/>
      <c r="N348" s="151"/>
      <c r="O348" s="148"/>
      <c r="P348" s="148"/>
      <c r="Q348" s="184">
        <f t="shared" si="22"/>
        <v>0</v>
      </c>
      <c r="R348" s="149"/>
      <c r="S348" s="210">
        <f t="shared" si="21"/>
        <v>0</v>
      </c>
      <c r="T348" s="111"/>
      <c r="U348" s="214" t="str">
        <f t="shared" si="23"/>
        <v/>
      </c>
      <c r="V348" s="192"/>
      <c r="W348" s="213" t="str">
        <f t="shared" si="24"/>
        <v/>
      </c>
      <c r="X348" s="206"/>
      <c r="Y348" s="134"/>
      <c r="Z348" s="135"/>
      <c r="AA348" s="136"/>
      <c r="AB348"/>
      <c r="AC348" s="112"/>
    </row>
    <row r="349" spans="1:29" x14ac:dyDescent="0.35">
      <c r="A349" s="139"/>
      <c r="B349" s="140"/>
      <c r="C349" s="190"/>
      <c r="D349" s="141"/>
      <c r="E349" s="141"/>
      <c r="F349" s="187"/>
      <c r="G349" s="142"/>
      <c r="H349" s="143"/>
      <c r="I349" s="144"/>
      <c r="J349" s="145"/>
      <c r="K349" s="196"/>
      <c r="L349" s="200"/>
      <c r="M349" s="146"/>
      <c r="N349" s="151"/>
      <c r="O349" s="148"/>
      <c r="P349" s="148"/>
      <c r="Q349" s="184">
        <f t="shared" si="22"/>
        <v>0</v>
      </c>
      <c r="R349" s="149"/>
      <c r="S349" s="210">
        <f t="shared" si="21"/>
        <v>0</v>
      </c>
      <c r="T349" s="111"/>
      <c r="U349" s="214" t="str">
        <f t="shared" si="23"/>
        <v/>
      </c>
      <c r="V349" s="192"/>
      <c r="W349" s="213" t="str">
        <f t="shared" si="24"/>
        <v/>
      </c>
      <c r="X349" s="206"/>
      <c r="Y349" s="134"/>
      <c r="Z349" s="135"/>
      <c r="AA349" s="136"/>
      <c r="AB349"/>
      <c r="AC349" s="112"/>
    </row>
    <row r="350" spans="1:29" x14ac:dyDescent="0.35">
      <c r="A350" s="139"/>
      <c r="B350" s="140"/>
      <c r="C350" s="190"/>
      <c r="D350" s="141"/>
      <c r="E350" s="141"/>
      <c r="F350" s="187"/>
      <c r="G350" s="142"/>
      <c r="H350" s="143"/>
      <c r="I350" s="144"/>
      <c r="J350" s="145"/>
      <c r="K350" s="196"/>
      <c r="L350" s="200"/>
      <c r="M350" s="146"/>
      <c r="N350" s="151"/>
      <c r="O350" s="148"/>
      <c r="P350" s="148"/>
      <c r="Q350" s="184">
        <f t="shared" si="22"/>
        <v>0</v>
      </c>
      <c r="R350" s="149"/>
      <c r="S350" s="210">
        <f t="shared" si="21"/>
        <v>0</v>
      </c>
      <c r="T350" s="111"/>
      <c r="U350" s="214" t="str">
        <f t="shared" si="23"/>
        <v/>
      </c>
      <c r="V350" s="192"/>
      <c r="W350" s="213" t="str">
        <f t="shared" si="24"/>
        <v/>
      </c>
      <c r="X350" s="206"/>
      <c r="Y350" s="134"/>
      <c r="Z350" s="135"/>
      <c r="AA350" s="136"/>
      <c r="AB350"/>
      <c r="AC350" s="112"/>
    </row>
    <row r="351" spans="1:29" x14ac:dyDescent="0.35">
      <c r="A351" s="139"/>
      <c r="B351" s="140"/>
      <c r="C351" s="190"/>
      <c r="D351" s="141"/>
      <c r="E351" s="141"/>
      <c r="F351" s="187"/>
      <c r="G351" s="142"/>
      <c r="H351" s="143"/>
      <c r="I351" s="144"/>
      <c r="J351" s="145"/>
      <c r="K351" s="196"/>
      <c r="L351" s="200"/>
      <c r="M351" s="146"/>
      <c r="N351" s="151"/>
      <c r="O351" s="148"/>
      <c r="P351" s="148"/>
      <c r="Q351" s="184">
        <f t="shared" si="22"/>
        <v>0</v>
      </c>
      <c r="R351" s="149"/>
      <c r="S351" s="210">
        <f t="shared" si="21"/>
        <v>0</v>
      </c>
      <c r="T351" s="111"/>
      <c r="U351" s="214" t="str">
        <f t="shared" si="23"/>
        <v/>
      </c>
      <c r="V351" s="192"/>
      <c r="W351" s="213" t="str">
        <f t="shared" si="24"/>
        <v/>
      </c>
      <c r="X351" s="206"/>
      <c r="Y351" s="134"/>
      <c r="Z351" s="135"/>
      <c r="AA351" s="136"/>
      <c r="AB351"/>
      <c r="AC351" s="112"/>
    </row>
    <row r="352" spans="1:29" x14ac:dyDescent="0.35">
      <c r="A352" s="139"/>
      <c r="B352" s="140"/>
      <c r="C352" s="190"/>
      <c r="D352" s="141"/>
      <c r="E352" s="141"/>
      <c r="F352" s="187"/>
      <c r="G352" s="142"/>
      <c r="H352" s="143"/>
      <c r="I352" s="144"/>
      <c r="J352" s="145"/>
      <c r="K352" s="196"/>
      <c r="L352" s="200"/>
      <c r="M352" s="146"/>
      <c r="N352" s="151"/>
      <c r="O352" s="148"/>
      <c r="P352" s="148"/>
      <c r="Q352" s="184">
        <f t="shared" si="22"/>
        <v>0</v>
      </c>
      <c r="R352" s="149"/>
      <c r="S352" s="210">
        <f t="shared" si="21"/>
        <v>0</v>
      </c>
      <c r="T352" s="111"/>
      <c r="U352" s="214" t="str">
        <f t="shared" si="23"/>
        <v/>
      </c>
      <c r="V352" s="192"/>
      <c r="W352" s="213" t="str">
        <f t="shared" si="24"/>
        <v/>
      </c>
      <c r="X352" s="206"/>
      <c r="Y352" s="134"/>
      <c r="Z352" s="135"/>
      <c r="AA352" s="136"/>
      <c r="AB352"/>
      <c r="AC352" s="112"/>
    </row>
    <row r="353" spans="1:29" x14ac:dyDescent="0.35">
      <c r="A353" s="139"/>
      <c r="B353" s="140"/>
      <c r="C353" s="190"/>
      <c r="D353" s="141"/>
      <c r="E353" s="141"/>
      <c r="F353" s="187"/>
      <c r="G353" s="142"/>
      <c r="H353" s="143"/>
      <c r="I353" s="144"/>
      <c r="J353" s="145"/>
      <c r="K353" s="196"/>
      <c r="L353" s="200"/>
      <c r="M353" s="146"/>
      <c r="N353" s="151"/>
      <c r="O353" s="148"/>
      <c r="P353" s="148"/>
      <c r="Q353" s="184">
        <f t="shared" si="22"/>
        <v>0</v>
      </c>
      <c r="R353" s="149"/>
      <c r="S353" s="210">
        <f t="shared" si="21"/>
        <v>0</v>
      </c>
      <c r="T353" s="111"/>
      <c r="U353" s="214" t="str">
        <f t="shared" si="23"/>
        <v/>
      </c>
      <c r="V353" s="192"/>
      <c r="W353" s="213" t="str">
        <f t="shared" si="24"/>
        <v/>
      </c>
      <c r="X353" s="206"/>
      <c r="Y353" s="134"/>
      <c r="Z353" s="135"/>
      <c r="AA353" s="136"/>
      <c r="AB353"/>
      <c r="AC353" s="112"/>
    </row>
    <row r="354" spans="1:29" x14ac:dyDescent="0.35">
      <c r="A354" s="139"/>
      <c r="B354" s="140"/>
      <c r="C354" s="190"/>
      <c r="D354" s="141"/>
      <c r="E354" s="141"/>
      <c r="F354" s="187"/>
      <c r="G354" s="142"/>
      <c r="H354" s="143"/>
      <c r="I354" s="144"/>
      <c r="J354" s="145"/>
      <c r="K354" s="196"/>
      <c r="L354" s="200"/>
      <c r="M354" s="146"/>
      <c r="N354" s="151"/>
      <c r="O354" s="148"/>
      <c r="P354" s="148"/>
      <c r="Q354" s="184">
        <f t="shared" si="22"/>
        <v>0</v>
      </c>
      <c r="R354" s="149"/>
      <c r="S354" s="210">
        <f t="shared" si="21"/>
        <v>0</v>
      </c>
      <c r="T354" s="111"/>
      <c r="U354" s="214" t="str">
        <f t="shared" si="23"/>
        <v/>
      </c>
      <c r="V354" s="192"/>
      <c r="W354" s="213" t="str">
        <f t="shared" si="24"/>
        <v/>
      </c>
      <c r="X354" s="206"/>
      <c r="Y354" s="134"/>
      <c r="Z354" s="135"/>
      <c r="AA354" s="136"/>
      <c r="AB354"/>
      <c r="AC354" s="112"/>
    </row>
    <row r="355" spans="1:29" x14ac:dyDescent="0.35">
      <c r="A355" s="139"/>
      <c r="B355" s="140"/>
      <c r="C355" s="190"/>
      <c r="D355" s="141"/>
      <c r="E355" s="141"/>
      <c r="F355" s="187"/>
      <c r="G355" s="142"/>
      <c r="H355" s="143"/>
      <c r="I355" s="144"/>
      <c r="J355" s="145"/>
      <c r="K355" s="196"/>
      <c r="L355" s="200"/>
      <c r="M355" s="146"/>
      <c r="N355" s="151"/>
      <c r="O355" s="148"/>
      <c r="P355" s="148"/>
      <c r="Q355" s="184">
        <f t="shared" si="22"/>
        <v>0</v>
      </c>
      <c r="R355" s="149"/>
      <c r="S355" s="210">
        <f t="shared" si="21"/>
        <v>0</v>
      </c>
      <c r="T355" s="111"/>
      <c r="U355" s="214" t="str">
        <f t="shared" si="23"/>
        <v/>
      </c>
      <c r="V355" s="192"/>
      <c r="W355" s="213" t="str">
        <f t="shared" si="24"/>
        <v/>
      </c>
      <c r="X355" s="206"/>
      <c r="Y355" s="134"/>
      <c r="Z355" s="135"/>
      <c r="AA355" s="136"/>
      <c r="AB355"/>
      <c r="AC355" s="112"/>
    </row>
    <row r="356" spans="1:29" x14ac:dyDescent="0.35">
      <c r="A356" s="139"/>
      <c r="B356" s="140"/>
      <c r="C356" s="190"/>
      <c r="D356" s="141"/>
      <c r="E356" s="141"/>
      <c r="F356" s="187"/>
      <c r="G356" s="142"/>
      <c r="H356" s="143"/>
      <c r="I356" s="144"/>
      <c r="J356" s="145"/>
      <c r="K356" s="196"/>
      <c r="L356" s="200"/>
      <c r="M356" s="146"/>
      <c r="N356" s="151"/>
      <c r="O356" s="148"/>
      <c r="P356" s="148"/>
      <c r="Q356" s="184">
        <f t="shared" si="22"/>
        <v>0</v>
      </c>
      <c r="R356" s="149"/>
      <c r="S356" s="210">
        <f t="shared" si="21"/>
        <v>0</v>
      </c>
      <c r="T356" s="111"/>
      <c r="U356" s="214" t="str">
        <f t="shared" si="23"/>
        <v/>
      </c>
      <c r="V356" s="192"/>
      <c r="W356" s="213" t="str">
        <f t="shared" si="24"/>
        <v/>
      </c>
      <c r="X356" s="206"/>
      <c r="Y356" s="134"/>
      <c r="Z356" s="135"/>
      <c r="AA356" s="136"/>
      <c r="AB356"/>
      <c r="AC356" s="112"/>
    </row>
    <row r="357" spans="1:29" x14ac:dyDescent="0.35">
      <c r="A357" s="139"/>
      <c r="B357" s="140"/>
      <c r="C357" s="190"/>
      <c r="D357" s="141"/>
      <c r="E357" s="141"/>
      <c r="F357" s="187"/>
      <c r="G357" s="142"/>
      <c r="H357" s="143"/>
      <c r="I357" s="144"/>
      <c r="J357" s="145"/>
      <c r="K357" s="196"/>
      <c r="L357" s="200"/>
      <c r="M357" s="146"/>
      <c r="N357" s="151"/>
      <c r="O357" s="148"/>
      <c r="P357" s="148"/>
      <c r="Q357" s="184">
        <f t="shared" si="22"/>
        <v>0</v>
      </c>
      <c r="R357" s="149"/>
      <c r="S357" s="210">
        <f t="shared" si="21"/>
        <v>0</v>
      </c>
      <c r="T357" s="111"/>
      <c r="U357" s="214" t="str">
        <f t="shared" si="23"/>
        <v/>
      </c>
      <c r="V357" s="192"/>
      <c r="W357" s="213" t="str">
        <f t="shared" si="24"/>
        <v/>
      </c>
      <c r="X357" s="206"/>
      <c r="Y357" s="134"/>
      <c r="Z357" s="135"/>
      <c r="AA357" s="136"/>
      <c r="AB357"/>
      <c r="AC357" s="112"/>
    </row>
    <row r="358" spans="1:29" x14ac:dyDescent="0.35">
      <c r="A358" s="139"/>
      <c r="B358" s="140"/>
      <c r="C358" s="190"/>
      <c r="D358" s="141"/>
      <c r="E358" s="141"/>
      <c r="F358" s="187"/>
      <c r="G358" s="142"/>
      <c r="H358" s="143"/>
      <c r="I358" s="144"/>
      <c r="J358" s="145"/>
      <c r="K358" s="196"/>
      <c r="L358" s="200"/>
      <c r="M358" s="146"/>
      <c r="N358" s="151"/>
      <c r="O358" s="148"/>
      <c r="P358" s="148"/>
      <c r="Q358" s="184">
        <f t="shared" si="22"/>
        <v>0</v>
      </c>
      <c r="R358" s="149"/>
      <c r="S358" s="210">
        <f t="shared" si="21"/>
        <v>0</v>
      </c>
      <c r="T358" s="111"/>
      <c r="U358" s="214" t="str">
        <f t="shared" si="23"/>
        <v/>
      </c>
      <c r="V358" s="192"/>
      <c r="W358" s="213" t="str">
        <f t="shared" si="24"/>
        <v/>
      </c>
      <c r="X358" s="206"/>
      <c r="Y358" s="134"/>
      <c r="Z358" s="135"/>
      <c r="AA358" s="136"/>
      <c r="AB358"/>
      <c r="AC358" s="112"/>
    </row>
    <row r="359" spans="1:29" x14ac:dyDescent="0.35">
      <c r="A359" s="139"/>
      <c r="B359" s="140"/>
      <c r="C359" s="190"/>
      <c r="D359" s="141"/>
      <c r="E359" s="141"/>
      <c r="F359" s="187"/>
      <c r="G359" s="142"/>
      <c r="H359" s="143"/>
      <c r="I359" s="144"/>
      <c r="J359" s="145"/>
      <c r="K359" s="196"/>
      <c r="L359" s="200"/>
      <c r="M359" s="146"/>
      <c r="N359" s="151"/>
      <c r="O359" s="148"/>
      <c r="P359" s="148"/>
      <c r="Q359" s="184">
        <f t="shared" si="22"/>
        <v>0</v>
      </c>
      <c r="R359" s="149"/>
      <c r="S359" s="210">
        <f t="shared" si="21"/>
        <v>0</v>
      </c>
      <c r="T359" s="111"/>
      <c r="U359" s="214" t="str">
        <f t="shared" si="23"/>
        <v/>
      </c>
      <c r="V359" s="192"/>
      <c r="W359" s="213" t="str">
        <f t="shared" si="24"/>
        <v/>
      </c>
      <c r="X359" s="206"/>
      <c r="Y359" s="134"/>
      <c r="Z359" s="135"/>
      <c r="AA359" s="136"/>
      <c r="AB359"/>
      <c r="AC359" s="112"/>
    </row>
    <row r="360" spans="1:29" x14ac:dyDescent="0.35">
      <c r="A360" s="139"/>
      <c r="B360" s="140"/>
      <c r="C360" s="190"/>
      <c r="D360" s="141"/>
      <c r="E360" s="141"/>
      <c r="F360" s="187"/>
      <c r="G360" s="142"/>
      <c r="H360" s="143"/>
      <c r="I360" s="144"/>
      <c r="J360" s="145"/>
      <c r="K360" s="196"/>
      <c r="L360" s="200"/>
      <c r="M360" s="146"/>
      <c r="N360" s="151"/>
      <c r="O360" s="148"/>
      <c r="P360" s="148"/>
      <c r="Q360" s="184">
        <f t="shared" si="22"/>
        <v>0</v>
      </c>
      <c r="R360" s="149"/>
      <c r="S360" s="210">
        <f t="shared" si="21"/>
        <v>0</v>
      </c>
      <c r="T360" s="111"/>
      <c r="U360" s="214" t="str">
        <f t="shared" si="23"/>
        <v/>
      </c>
      <c r="V360" s="192"/>
      <c r="W360" s="213" t="str">
        <f t="shared" si="24"/>
        <v/>
      </c>
      <c r="X360" s="206"/>
      <c r="Y360" s="134"/>
      <c r="Z360" s="135"/>
      <c r="AA360" s="136"/>
      <c r="AB360"/>
      <c r="AC360" s="112"/>
    </row>
    <row r="361" spans="1:29" x14ac:dyDescent="0.35">
      <c r="A361" s="139"/>
      <c r="B361" s="140"/>
      <c r="C361" s="190"/>
      <c r="D361" s="141"/>
      <c r="E361" s="141"/>
      <c r="F361" s="187"/>
      <c r="G361" s="142"/>
      <c r="H361" s="143"/>
      <c r="I361" s="144"/>
      <c r="J361" s="145"/>
      <c r="K361" s="196"/>
      <c r="L361" s="200"/>
      <c r="M361" s="146"/>
      <c r="N361" s="151"/>
      <c r="O361" s="148"/>
      <c r="P361" s="148"/>
      <c r="Q361" s="184">
        <f t="shared" si="22"/>
        <v>0</v>
      </c>
      <c r="R361" s="149"/>
      <c r="S361" s="210">
        <f t="shared" si="21"/>
        <v>0</v>
      </c>
      <c r="T361" s="111"/>
      <c r="U361" s="214" t="str">
        <f t="shared" si="23"/>
        <v/>
      </c>
      <c r="V361" s="192"/>
      <c r="W361" s="213" t="str">
        <f t="shared" si="24"/>
        <v/>
      </c>
      <c r="X361" s="206"/>
      <c r="Y361" s="134"/>
      <c r="Z361" s="135"/>
      <c r="AA361" s="136"/>
      <c r="AB361"/>
      <c r="AC361" s="112"/>
    </row>
    <row r="362" spans="1:29" x14ac:dyDescent="0.35">
      <c r="A362" s="139"/>
      <c r="B362" s="140"/>
      <c r="C362" s="190"/>
      <c r="D362" s="141"/>
      <c r="E362" s="141"/>
      <c r="F362" s="187"/>
      <c r="G362" s="142"/>
      <c r="H362" s="143"/>
      <c r="I362" s="144"/>
      <c r="J362" s="145"/>
      <c r="K362" s="196"/>
      <c r="L362" s="200"/>
      <c r="M362" s="146"/>
      <c r="N362" s="151"/>
      <c r="O362" s="148"/>
      <c r="P362" s="148"/>
      <c r="Q362" s="184">
        <f t="shared" si="22"/>
        <v>0</v>
      </c>
      <c r="R362" s="149"/>
      <c r="S362" s="210">
        <f t="shared" si="21"/>
        <v>0</v>
      </c>
      <c r="T362" s="111"/>
      <c r="U362" s="214" t="str">
        <f t="shared" si="23"/>
        <v/>
      </c>
      <c r="V362" s="192"/>
      <c r="W362" s="213" t="str">
        <f t="shared" si="24"/>
        <v/>
      </c>
      <c r="X362" s="206"/>
      <c r="Y362" s="134"/>
      <c r="Z362" s="135"/>
      <c r="AA362" s="136"/>
      <c r="AB362"/>
      <c r="AC362" s="112"/>
    </row>
    <row r="363" spans="1:29" x14ac:dyDescent="0.35">
      <c r="A363" s="139"/>
      <c r="B363" s="140"/>
      <c r="C363" s="190"/>
      <c r="D363" s="141"/>
      <c r="E363" s="141"/>
      <c r="F363" s="187"/>
      <c r="G363" s="142"/>
      <c r="H363" s="143"/>
      <c r="I363" s="144"/>
      <c r="J363" s="145"/>
      <c r="K363" s="196"/>
      <c r="L363" s="200"/>
      <c r="M363" s="146"/>
      <c r="N363" s="151"/>
      <c r="O363" s="148"/>
      <c r="P363" s="148"/>
      <c r="Q363" s="184">
        <f t="shared" si="22"/>
        <v>0</v>
      </c>
      <c r="R363" s="149"/>
      <c r="S363" s="210">
        <f t="shared" si="21"/>
        <v>0</v>
      </c>
      <c r="T363" s="111"/>
      <c r="U363" s="214" t="str">
        <f t="shared" si="23"/>
        <v/>
      </c>
      <c r="V363" s="192"/>
      <c r="W363" s="213" t="str">
        <f t="shared" si="24"/>
        <v/>
      </c>
      <c r="X363" s="206"/>
      <c r="Y363" s="134"/>
      <c r="Z363" s="135"/>
      <c r="AA363" s="136"/>
      <c r="AB363"/>
      <c r="AC363" s="112"/>
    </row>
    <row r="364" spans="1:29" x14ac:dyDescent="0.35">
      <c r="A364" s="139"/>
      <c r="B364" s="140"/>
      <c r="C364" s="190"/>
      <c r="D364" s="141"/>
      <c r="E364" s="141"/>
      <c r="F364" s="187"/>
      <c r="G364" s="142"/>
      <c r="H364" s="143"/>
      <c r="I364" s="144"/>
      <c r="J364" s="145"/>
      <c r="K364" s="196"/>
      <c r="L364" s="200"/>
      <c r="M364" s="146"/>
      <c r="N364" s="151"/>
      <c r="O364" s="148"/>
      <c r="P364" s="148"/>
      <c r="Q364" s="184">
        <f t="shared" si="22"/>
        <v>0</v>
      </c>
      <c r="R364" s="149"/>
      <c r="S364" s="210">
        <f t="shared" ref="S364:S427" si="25">Q364+T364</f>
        <v>0</v>
      </c>
      <c r="T364" s="111"/>
      <c r="U364" s="214" t="str">
        <f t="shared" si="23"/>
        <v/>
      </c>
      <c r="V364" s="192"/>
      <c r="W364" s="213" t="str">
        <f t="shared" si="24"/>
        <v/>
      </c>
      <c r="X364" s="206"/>
      <c r="Y364" s="134"/>
      <c r="Z364" s="135"/>
      <c r="AA364" s="136"/>
      <c r="AB364"/>
      <c r="AC364" s="112"/>
    </row>
    <row r="365" spans="1:29" x14ac:dyDescent="0.35">
      <c r="A365" s="139"/>
      <c r="B365" s="140"/>
      <c r="C365" s="190"/>
      <c r="D365" s="141"/>
      <c r="E365" s="141"/>
      <c r="F365" s="187"/>
      <c r="G365" s="142"/>
      <c r="H365" s="143"/>
      <c r="I365" s="144"/>
      <c r="J365" s="145"/>
      <c r="K365" s="196"/>
      <c r="L365" s="200"/>
      <c r="M365" s="146"/>
      <c r="N365" s="151"/>
      <c r="O365" s="148"/>
      <c r="P365" s="148"/>
      <c r="Q365" s="184">
        <f t="shared" si="22"/>
        <v>0</v>
      </c>
      <c r="R365" s="149"/>
      <c r="S365" s="210">
        <f t="shared" si="25"/>
        <v>0</v>
      </c>
      <c r="T365" s="111"/>
      <c r="U365" s="214" t="str">
        <f t="shared" si="23"/>
        <v/>
      </c>
      <c r="V365" s="192"/>
      <c r="W365" s="213" t="str">
        <f t="shared" si="24"/>
        <v/>
      </c>
      <c r="X365" s="206"/>
      <c r="Y365" s="134"/>
      <c r="Z365" s="135"/>
      <c r="AA365" s="136"/>
      <c r="AB365"/>
      <c r="AC365" s="112"/>
    </row>
    <row r="366" spans="1:29" x14ac:dyDescent="0.35">
      <c r="A366" s="139"/>
      <c r="B366" s="140"/>
      <c r="C366" s="190"/>
      <c r="D366" s="141"/>
      <c r="E366" s="141"/>
      <c r="F366" s="187"/>
      <c r="G366" s="142"/>
      <c r="H366" s="143"/>
      <c r="I366" s="144"/>
      <c r="J366" s="145"/>
      <c r="K366" s="196"/>
      <c r="L366" s="200"/>
      <c r="M366" s="146"/>
      <c r="N366" s="151"/>
      <c r="O366" s="148"/>
      <c r="P366" s="148"/>
      <c r="Q366" s="184">
        <f t="shared" si="22"/>
        <v>0</v>
      </c>
      <c r="R366" s="149"/>
      <c r="S366" s="210">
        <f t="shared" si="25"/>
        <v>0</v>
      </c>
      <c r="T366" s="111"/>
      <c r="U366" s="214" t="str">
        <f t="shared" si="23"/>
        <v/>
      </c>
      <c r="V366" s="192"/>
      <c r="W366" s="213" t="str">
        <f t="shared" si="24"/>
        <v/>
      </c>
      <c r="X366" s="206"/>
      <c r="Y366" s="134"/>
      <c r="Z366" s="135"/>
      <c r="AA366" s="136"/>
      <c r="AB366"/>
      <c r="AC366" s="112"/>
    </row>
    <row r="367" spans="1:29" x14ac:dyDescent="0.35">
      <c r="A367" s="139"/>
      <c r="B367" s="140"/>
      <c r="C367" s="190"/>
      <c r="D367" s="141"/>
      <c r="E367" s="141"/>
      <c r="F367" s="187"/>
      <c r="G367" s="142"/>
      <c r="H367" s="143"/>
      <c r="I367" s="144"/>
      <c r="J367" s="145"/>
      <c r="K367" s="196"/>
      <c r="L367" s="200"/>
      <c r="M367" s="146"/>
      <c r="N367" s="151"/>
      <c r="O367" s="148"/>
      <c r="P367" s="148"/>
      <c r="Q367" s="184">
        <f t="shared" si="22"/>
        <v>0</v>
      </c>
      <c r="R367" s="149"/>
      <c r="S367" s="210">
        <f t="shared" si="25"/>
        <v>0</v>
      </c>
      <c r="T367" s="111"/>
      <c r="U367" s="214" t="str">
        <f t="shared" si="23"/>
        <v/>
      </c>
      <c r="V367" s="192"/>
      <c r="W367" s="213" t="str">
        <f t="shared" si="24"/>
        <v/>
      </c>
      <c r="X367" s="206"/>
      <c r="Y367" s="134"/>
      <c r="Z367" s="135"/>
      <c r="AA367" s="136"/>
      <c r="AB367"/>
      <c r="AC367" s="112"/>
    </row>
    <row r="368" spans="1:29" x14ac:dyDescent="0.35">
      <c r="A368" s="139"/>
      <c r="B368" s="140"/>
      <c r="C368" s="190"/>
      <c r="D368" s="141"/>
      <c r="E368" s="141"/>
      <c r="F368" s="187"/>
      <c r="G368" s="142"/>
      <c r="H368" s="143"/>
      <c r="I368" s="144"/>
      <c r="J368" s="145"/>
      <c r="K368" s="196"/>
      <c r="L368" s="200"/>
      <c r="M368" s="146"/>
      <c r="N368" s="151"/>
      <c r="O368" s="148"/>
      <c r="P368" s="148"/>
      <c r="Q368" s="184">
        <f t="shared" si="22"/>
        <v>0</v>
      </c>
      <c r="R368" s="149"/>
      <c r="S368" s="210">
        <f t="shared" si="25"/>
        <v>0</v>
      </c>
      <c r="T368" s="111"/>
      <c r="U368" s="214" t="str">
        <f t="shared" si="23"/>
        <v/>
      </c>
      <c r="V368" s="192"/>
      <c r="W368" s="213" t="str">
        <f t="shared" si="24"/>
        <v/>
      </c>
      <c r="X368" s="206"/>
      <c r="Y368" s="134"/>
      <c r="Z368" s="135"/>
      <c r="AA368" s="136"/>
      <c r="AB368"/>
      <c r="AC368" s="112"/>
    </row>
    <row r="369" spans="1:29" x14ac:dyDescent="0.35">
      <c r="A369" s="139"/>
      <c r="B369" s="140"/>
      <c r="C369" s="190"/>
      <c r="D369" s="141"/>
      <c r="E369" s="141"/>
      <c r="F369" s="187"/>
      <c r="G369" s="142"/>
      <c r="H369" s="143"/>
      <c r="I369" s="144"/>
      <c r="J369" s="145"/>
      <c r="K369" s="196"/>
      <c r="L369" s="200"/>
      <c r="M369" s="146"/>
      <c r="N369" s="151"/>
      <c r="O369" s="148"/>
      <c r="P369" s="148"/>
      <c r="Q369" s="184">
        <f t="shared" si="22"/>
        <v>0</v>
      </c>
      <c r="R369" s="149"/>
      <c r="S369" s="210">
        <f t="shared" si="25"/>
        <v>0</v>
      </c>
      <c r="T369" s="111"/>
      <c r="U369" s="214" t="str">
        <f t="shared" si="23"/>
        <v/>
      </c>
      <c r="V369" s="192"/>
      <c r="W369" s="213" t="str">
        <f t="shared" si="24"/>
        <v/>
      </c>
      <c r="X369" s="206"/>
      <c r="Y369" s="134"/>
      <c r="Z369" s="135"/>
      <c r="AA369" s="136"/>
      <c r="AB369"/>
      <c r="AC369" s="112"/>
    </row>
    <row r="370" spans="1:29" x14ac:dyDescent="0.35">
      <c r="A370" s="139"/>
      <c r="B370" s="140"/>
      <c r="C370" s="190"/>
      <c r="D370" s="141"/>
      <c r="E370" s="141"/>
      <c r="F370" s="187"/>
      <c r="G370" s="142"/>
      <c r="H370" s="143"/>
      <c r="I370" s="144"/>
      <c r="J370" s="145"/>
      <c r="K370" s="196"/>
      <c r="L370" s="200"/>
      <c r="M370" s="146"/>
      <c r="N370" s="151"/>
      <c r="O370" s="148"/>
      <c r="P370" s="148"/>
      <c r="Q370" s="184">
        <f t="shared" si="22"/>
        <v>0</v>
      </c>
      <c r="R370" s="149"/>
      <c r="S370" s="210">
        <f t="shared" si="25"/>
        <v>0</v>
      </c>
      <c r="T370" s="111"/>
      <c r="U370" s="214" t="str">
        <f t="shared" si="23"/>
        <v/>
      </c>
      <c r="V370" s="192"/>
      <c r="W370" s="213" t="str">
        <f t="shared" si="24"/>
        <v/>
      </c>
      <c r="X370" s="206"/>
      <c r="Y370" s="134"/>
      <c r="Z370" s="135"/>
      <c r="AA370" s="136"/>
      <c r="AB370"/>
      <c r="AC370" s="112"/>
    </row>
    <row r="371" spans="1:29" x14ac:dyDescent="0.35">
      <c r="A371" s="139"/>
      <c r="B371" s="140"/>
      <c r="C371" s="190"/>
      <c r="D371" s="141"/>
      <c r="E371" s="141"/>
      <c r="F371" s="187"/>
      <c r="G371" s="142"/>
      <c r="H371" s="143"/>
      <c r="I371" s="144"/>
      <c r="J371" s="145"/>
      <c r="K371" s="196"/>
      <c r="L371" s="200"/>
      <c r="M371" s="146"/>
      <c r="N371" s="151"/>
      <c r="O371" s="148"/>
      <c r="P371" s="148"/>
      <c r="Q371" s="184">
        <f t="shared" si="22"/>
        <v>0</v>
      </c>
      <c r="R371" s="149"/>
      <c r="S371" s="210">
        <f t="shared" si="25"/>
        <v>0</v>
      </c>
      <c r="T371" s="111"/>
      <c r="U371" s="214" t="str">
        <f t="shared" si="23"/>
        <v/>
      </c>
      <c r="V371" s="192"/>
      <c r="W371" s="213" t="str">
        <f t="shared" si="24"/>
        <v/>
      </c>
      <c r="X371" s="206"/>
      <c r="Y371" s="134"/>
      <c r="Z371" s="135"/>
      <c r="AA371" s="136"/>
      <c r="AB371"/>
      <c r="AC371" s="112"/>
    </row>
    <row r="372" spans="1:29" x14ac:dyDescent="0.35">
      <c r="A372" s="139"/>
      <c r="B372" s="140"/>
      <c r="C372" s="190"/>
      <c r="D372" s="141"/>
      <c r="E372" s="141"/>
      <c r="F372" s="187"/>
      <c r="G372" s="142"/>
      <c r="H372" s="143"/>
      <c r="I372" s="144"/>
      <c r="J372" s="145"/>
      <c r="K372" s="196"/>
      <c r="L372" s="200"/>
      <c r="M372" s="146"/>
      <c r="N372" s="151"/>
      <c r="O372" s="148"/>
      <c r="P372" s="148"/>
      <c r="Q372" s="184">
        <f t="shared" si="22"/>
        <v>0</v>
      </c>
      <c r="R372" s="149"/>
      <c r="S372" s="210">
        <f t="shared" si="25"/>
        <v>0</v>
      </c>
      <c r="T372" s="111"/>
      <c r="U372" s="214" t="str">
        <f t="shared" si="23"/>
        <v/>
      </c>
      <c r="V372" s="192"/>
      <c r="W372" s="213" t="str">
        <f t="shared" si="24"/>
        <v/>
      </c>
      <c r="X372" s="206"/>
      <c r="Y372" s="134"/>
      <c r="Z372" s="135"/>
      <c r="AA372" s="136"/>
      <c r="AB372"/>
      <c r="AC372" s="112"/>
    </row>
    <row r="373" spans="1:29" x14ac:dyDescent="0.35">
      <c r="A373" s="139"/>
      <c r="B373" s="140"/>
      <c r="C373" s="190"/>
      <c r="D373" s="141"/>
      <c r="E373" s="141"/>
      <c r="F373" s="187"/>
      <c r="G373" s="142"/>
      <c r="H373" s="143"/>
      <c r="I373" s="144"/>
      <c r="J373" s="145"/>
      <c r="K373" s="196"/>
      <c r="L373" s="200"/>
      <c r="M373" s="146"/>
      <c r="N373" s="151"/>
      <c r="O373" s="148"/>
      <c r="P373" s="148"/>
      <c r="Q373" s="184">
        <f t="shared" si="22"/>
        <v>0</v>
      </c>
      <c r="R373" s="149"/>
      <c r="S373" s="210">
        <f t="shared" si="25"/>
        <v>0</v>
      </c>
      <c r="T373" s="111"/>
      <c r="U373" s="214" t="str">
        <f t="shared" si="23"/>
        <v/>
      </c>
      <c r="V373" s="192"/>
      <c r="W373" s="213" t="str">
        <f t="shared" si="24"/>
        <v/>
      </c>
      <c r="X373" s="206"/>
      <c r="Y373" s="134"/>
      <c r="Z373" s="135"/>
      <c r="AA373" s="136"/>
      <c r="AB373"/>
      <c r="AC373" s="112"/>
    </row>
    <row r="374" spans="1:29" x14ac:dyDescent="0.35">
      <c r="A374" s="139"/>
      <c r="B374" s="140"/>
      <c r="C374" s="190"/>
      <c r="D374" s="141"/>
      <c r="E374" s="141"/>
      <c r="F374" s="187"/>
      <c r="G374" s="142"/>
      <c r="H374" s="143"/>
      <c r="I374" s="144"/>
      <c r="J374" s="145"/>
      <c r="K374" s="196"/>
      <c r="L374" s="200"/>
      <c r="M374" s="146"/>
      <c r="N374" s="151"/>
      <c r="O374" s="148"/>
      <c r="P374" s="148"/>
      <c r="Q374" s="184">
        <f t="shared" si="22"/>
        <v>0</v>
      </c>
      <c r="R374" s="149"/>
      <c r="S374" s="210">
        <f t="shared" si="25"/>
        <v>0</v>
      </c>
      <c r="T374" s="111"/>
      <c r="U374" s="214" t="str">
        <f t="shared" si="23"/>
        <v/>
      </c>
      <c r="V374" s="192"/>
      <c r="W374" s="213" t="str">
        <f t="shared" si="24"/>
        <v/>
      </c>
      <c r="X374" s="206"/>
      <c r="Y374" s="134"/>
      <c r="Z374" s="135"/>
      <c r="AA374" s="136"/>
      <c r="AB374"/>
      <c r="AC374" s="112"/>
    </row>
    <row r="375" spans="1:29" x14ac:dyDescent="0.35">
      <c r="A375" s="139"/>
      <c r="B375" s="140"/>
      <c r="C375" s="190"/>
      <c r="D375" s="141"/>
      <c r="E375" s="141"/>
      <c r="F375" s="187"/>
      <c r="G375" s="142"/>
      <c r="H375" s="143"/>
      <c r="I375" s="144"/>
      <c r="J375" s="145"/>
      <c r="K375" s="196"/>
      <c r="L375" s="200"/>
      <c r="M375" s="146"/>
      <c r="N375" s="151"/>
      <c r="O375" s="148"/>
      <c r="P375" s="148"/>
      <c r="Q375" s="184">
        <f t="shared" si="22"/>
        <v>0</v>
      </c>
      <c r="R375" s="149"/>
      <c r="S375" s="210">
        <f t="shared" si="25"/>
        <v>0</v>
      </c>
      <c r="T375" s="111"/>
      <c r="U375" s="214" t="str">
        <f t="shared" si="23"/>
        <v/>
      </c>
      <c r="V375" s="192"/>
      <c r="W375" s="213" t="str">
        <f t="shared" si="24"/>
        <v/>
      </c>
      <c r="X375" s="206"/>
      <c r="Y375" s="134"/>
      <c r="Z375" s="135"/>
      <c r="AA375" s="136"/>
      <c r="AB375"/>
      <c r="AC375" s="112"/>
    </row>
    <row r="376" spans="1:29" x14ac:dyDescent="0.35">
      <c r="A376" s="139"/>
      <c r="B376" s="140"/>
      <c r="C376" s="190"/>
      <c r="D376" s="141"/>
      <c r="E376" s="141"/>
      <c r="F376" s="187"/>
      <c r="G376" s="142"/>
      <c r="H376" s="143"/>
      <c r="I376" s="144"/>
      <c r="J376" s="145"/>
      <c r="K376" s="196"/>
      <c r="L376" s="200"/>
      <c r="M376" s="146"/>
      <c r="N376" s="151"/>
      <c r="O376" s="148"/>
      <c r="P376" s="148"/>
      <c r="Q376" s="184">
        <f t="shared" si="22"/>
        <v>0</v>
      </c>
      <c r="R376" s="149"/>
      <c r="S376" s="210">
        <f t="shared" si="25"/>
        <v>0</v>
      </c>
      <c r="T376" s="111"/>
      <c r="U376" s="214" t="str">
        <f t="shared" si="23"/>
        <v/>
      </c>
      <c r="V376" s="192"/>
      <c r="W376" s="213" t="str">
        <f t="shared" si="24"/>
        <v/>
      </c>
      <c r="X376" s="206"/>
      <c r="Y376" s="134"/>
      <c r="Z376" s="135"/>
      <c r="AA376" s="136"/>
      <c r="AB376"/>
      <c r="AC376" s="112"/>
    </row>
    <row r="377" spans="1:29" x14ac:dyDescent="0.35">
      <c r="A377" s="139"/>
      <c r="B377" s="140"/>
      <c r="C377" s="190"/>
      <c r="D377" s="141"/>
      <c r="E377" s="141"/>
      <c r="F377" s="187"/>
      <c r="G377" s="142"/>
      <c r="H377" s="143"/>
      <c r="I377" s="144"/>
      <c r="J377" s="145"/>
      <c r="K377" s="196"/>
      <c r="L377" s="200"/>
      <c r="M377" s="146"/>
      <c r="N377" s="151"/>
      <c r="O377" s="148"/>
      <c r="P377" s="148"/>
      <c r="Q377" s="184">
        <f t="shared" si="22"/>
        <v>0</v>
      </c>
      <c r="R377" s="149"/>
      <c r="S377" s="210">
        <f t="shared" si="25"/>
        <v>0</v>
      </c>
      <c r="T377" s="111"/>
      <c r="U377" s="214" t="str">
        <f t="shared" si="23"/>
        <v/>
      </c>
      <c r="V377" s="192"/>
      <c r="W377" s="213" t="str">
        <f t="shared" si="24"/>
        <v/>
      </c>
      <c r="X377" s="206"/>
      <c r="Y377" s="134"/>
      <c r="Z377" s="135"/>
      <c r="AA377" s="136"/>
      <c r="AB377"/>
      <c r="AC377" s="112"/>
    </row>
    <row r="378" spans="1:29" x14ac:dyDescent="0.35">
      <c r="A378" s="139"/>
      <c r="B378" s="140"/>
      <c r="C378" s="190"/>
      <c r="D378" s="141"/>
      <c r="E378" s="141"/>
      <c r="F378" s="187"/>
      <c r="G378" s="142"/>
      <c r="H378" s="143"/>
      <c r="I378" s="144"/>
      <c r="J378" s="145"/>
      <c r="K378" s="196"/>
      <c r="L378" s="200"/>
      <c r="M378" s="146"/>
      <c r="N378" s="151"/>
      <c r="O378" s="148"/>
      <c r="P378" s="148"/>
      <c r="Q378" s="184">
        <f t="shared" si="22"/>
        <v>0</v>
      </c>
      <c r="R378" s="149"/>
      <c r="S378" s="210">
        <f t="shared" si="25"/>
        <v>0</v>
      </c>
      <c r="T378" s="111"/>
      <c r="U378" s="214" t="str">
        <f t="shared" si="23"/>
        <v/>
      </c>
      <c r="V378" s="192"/>
      <c r="W378" s="213" t="str">
        <f t="shared" si="24"/>
        <v/>
      </c>
      <c r="X378" s="206"/>
      <c r="Y378" s="134"/>
      <c r="Z378" s="135"/>
      <c r="AA378" s="136"/>
      <c r="AB378"/>
      <c r="AC378" s="112"/>
    </row>
    <row r="379" spans="1:29" x14ac:dyDescent="0.35">
      <c r="A379" s="139"/>
      <c r="B379" s="140"/>
      <c r="C379" s="190"/>
      <c r="D379" s="141"/>
      <c r="E379" s="141"/>
      <c r="F379" s="187"/>
      <c r="G379" s="142"/>
      <c r="H379" s="143"/>
      <c r="I379" s="144"/>
      <c r="J379" s="145"/>
      <c r="K379" s="196"/>
      <c r="L379" s="200"/>
      <c r="M379" s="146"/>
      <c r="N379" s="151"/>
      <c r="O379" s="148"/>
      <c r="P379" s="148"/>
      <c r="Q379" s="184">
        <f t="shared" si="22"/>
        <v>0</v>
      </c>
      <c r="R379" s="149"/>
      <c r="S379" s="210">
        <f t="shared" si="25"/>
        <v>0</v>
      </c>
      <c r="T379" s="111"/>
      <c r="U379" s="214" t="str">
        <f t="shared" si="23"/>
        <v/>
      </c>
      <c r="V379" s="192"/>
      <c r="W379" s="213" t="str">
        <f t="shared" si="24"/>
        <v/>
      </c>
      <c r="X379" s="206"/>
      <c r="Y379" s="134"/>
      <c r="Z379" s="135"/>
      <c r="AA379" s="136"/>
      <c r="AB379"/>
      <c r="AC379" s="112"/>
    </row>
    <row r="380" spans="1:29" x14ac:dyDescent="0.35">
      <c r="A380" s="139"/>
      <c r="B380" s="140"/>
      <c r="C380" s="190"/>
      <c r="D380" s="141"/>
      <c r="E380" s="141"/>
      <c r="F380" s="187"/>
      <c r="G380" s="142"/>
      <c r="H380" s="143"/>
      <c r="I380" s="144"/>
      <c r="J380" s="145"/>
      <c r="K380" s="196"/>
      <c r="L380" s="200"/>
      <c r="M380" s="146"/>
      <c r="N380" s="151"/>
      <c r="O380" s="148"/>
      <c r="P380" s="148"/>
      <c r="Q380" s="184">
        <f t="shared" si="22"/>
        <v>0</v>
      </c>
      <c r="R380" s="149"/>
      <c r="S380" s="210">
        <f t="shared" si="25"/>
        <v>0</v>
      </c>
      <c r="T380" s="111"/>
      <c r="U380" s="214" t="str">
        <f t="shared" si="23"/>
        <v/>
      </c>
      <c r="V380" s="192"/>
      <c r="W380" s="213" t="str">
        <f t="shared" si="24"/>
        <v/>
      </c>
      <c r="X380" s="206"/>
      <c r="Y380" s="134"/>
      <c r="Z380" s="135"/>
      <c r="AA380" s="136"/>
      <c r="AB380"/>
      <c r="AC380" s="112"/>
    </row>
    <row r="381" spans="1:29" x14ac:dyDescent="0.35">
      <c r="A381" s="139"/>
      <c r="B381" s="140"/>
      <c r="C381" s="190"/>
      <c r="D381" s="141"/>
      <c r="E381" s="141"/>
      <c r="F381" s="187"/>
      <c r="G381" s="142"/>
      <c r="H381" s="143"/>
      <c r="I381" s="144"/>
      <c r="J381" s="145"/>
      <c r="K381" s="196"/>
      <c r="L381" s="200"/>
      <c r="M381" s="146"/>
      <c r="N381" s="151"/>
      <c r="O381" s="148"/>
      <c r="P381" s="148"/>
      <c r="Q381" s="184">
        <f t="shared" si="22"/>
        <v>0</v>
      </c>
      <c r="R381" s="149"/>
      <c r="S381" s="210">
        <f t="shared" si="25"/>
        <v>0</v>
      </c>
      <c r="T381" s="111"/>
      <c r="U381" s="214" t="str">
        <f t="shared" si="23"/>
        <v/>
      </c>
      <c r="V381" s="192"/>
      <c r="W381" s="213" t="str">
        <f t="shared" si="24"/>
        <v/>
      </c>
      <c r="X381" s="206"/>
      <c r="Y381" s="134"/>
      <c r="Z381" s="135"/>
      <c r="AA381" s="136"/>
      <c r="AB381"/>
      <c r="AC381" s="112"/>
    </row>
    <row r="382" spans="1:29" x14ac:dyDescent="0.35">
      <c r="A382" s="139"/>
      <c r="B382" s="140"/>
      <c r="C382" s="190"/>
      <c r="D382" s="141"/>
      <c r="E382" s="141"/>
      <c r="F382" s="187"/>
      <c r="G382" s="142"/>
      <c r="H382" s="143"/>
      <c r="I382" s="144"/>
      <c r="J382" s="145"/>
      <c r="K382" s="196"/>
      <c r="L382" s="200"/>
      <c r="M382" s="146"/>
      <c r="N382" s="151"/>
      <c r="O382" s="148"/>
      <c r="P382" s="148"/>
      <c r="Q382" s="184">
        <f t="shared" si="22"/>
        <v>0</v>
      </c>
      <c r="R382" s="149"/>
      <c r="S382" s="210">
        <f t="shared" si="25"/>
        <v>0</v>
      </c>
      <c r="T382" s="111"/>
      <c r="U382" s="214" t="str">
        <f t="shared" si="23"/>
        <v/>
      </c>
      <c r="V382" s="192"/>
      <c r="W382" s="213" t="str">
        <f t="shared" si="24"/>
        <v/>
      </c>
      <c r="X382" s="206"/>
      <c r="Y382" s="134"/>
      <c r="Z382" s="135"/>
      <c r="AA382" s="136"/>
      <c r="AB382"/>
      <c r="AC382" s="112"/>
    </row>
    <row r="383" spans="1:29" x14ac:dyDescent="0.35">
      <c r="A383" s="139"/>
      <c r="B383" s="140"/>
      <c r="C383" s="190"/>
      <c r="D383" s="141"/>
      <c r="E383" s="141"/>
      <c r="F383" s="187"/>
      <c r="G383" s="142"/>
      <c r="H383" s="143"/>
      <c r="I383" s="144"/>
      <c r="J383" s="145"/>
      <c r="K383" s="196"/>
      <c r="L383" s="200"/>
      <c r="M383" s="146"/>
      <c r="N383" s="151"/>
      <c r="O383" s="148"/>
      <c r="P383" s="148"/>
      <c r="Q383" s="184">
        <f t="shared" si="22"/>
        <v>0</v>
      </c>
      <c r="R383" s="149"/>
      <c r="S383" s="210">
        <f t="shared" si="25"/>
        <v>0</v>
      </c>
      <c r="T383" s="111"/>
      <c r="U383" s="214" t="str">
        <f t="shared" si="23"/>
        <v/>
      </c>
      <c r="V383" s="192"/>
      <c r="W383" s="213" t="str">
        <f t="shared" si="24"/>
        <v/>
      </c>
      <c r="X383" s="206"/>
      <c r="Y383" s="134"/>
      <c r="Z383" s="135"/>
      <c r="AA383" s="136"/>
      <c r="AB383"/>
      <c r="AC383" s="112"/>
    </row>
    <row r="384" spans="1:29" x14ac:dyDescent="0.35">
      <c r="A384" s="139"/>
      <c r="B384" s="140"/>
      <c r="C384" s="190"/>
      <c r="D384" s="141"/>
      <c r="E384" s="141"/>
      <c r="F384" s="187"/>
      <c r="G384" s="142"/>
      <c r="H384" s="143"/>
      <c r="I384" s="144"/>
      <c r="J384" s="145"/>
      <c r="K384" s="196"/>
      <c r="L384" s="200"/>
      <c r="M384" s="146"/>
      <c r="N384" s="151"/>
      <c r="O384" s="148"/>
      <c r="P384" s="148"/>
      <c r="Q384" s="184">
        <f t="shared" si="22"/>
        <v>0</v>
      </c>
      <c r="R384" s="149"/>
      <c r="S384" s="210">
        <f t="shared" si="25"/>
        <v>0</v>
      </c>
      <c r="T384" s="111"/>
      <c r="U384" s="214" t="str">
        <f t="shared" si="23"/>
        <v/>
      </c>
      <c r="V384" s="192"/>
      <c r="W384" s="213" t="str">
        <f t="shared" si="24"/>
        <v/>
      </c>
      <c r="X384" s="206"/>
      <c r="Y384" s="134"/>
      <c r="Z384" s="135"/>
      <c r="AA384" s="136"/>
      <c r="AB384"/>
      <c r="AC384" s="112"/>
    </row>
    <row r="385" spans="1:29" x14ac:dyDescent="0.35">
      <c r="A385" s="139"/>
      <c r="B385" s="140"/>
      <c r="C385" s="190"/>
      <c r="D385" s="141"/>
      <c r="E385" s="141"/>
      <c r="F385" s="187"/>
      <c r="G385" s="142"/>
      <c r="H385" s="143"/>
      <c r="I385" s="144"/>
      <c r="J385" s="145"/>
      <c r="K385" s="196"/>
      <c r="L385" s="200"/>
      <c r="M385" s="146"/>
      <c r="N385" s="151"/>
      <c r="O385" s="148"/>
      <c r="P385" s="148"/>
      <c r="Q385" s="184">
        <f t="shared" si="22"/>
        <v>0</v>
      </c>
      <c r="R385" s="149"/>
      <c r="S385" s="210">
        <f t="shared" si="25"/>
        <v>0</v>
      </c>
      <c r="T385" s="111"/>
      <c r="U385" s="214" t="str">
        <f t="shared" si="23"/>
        <v/>
      </c>
      <c r="V385" s="192"/>
      <c r="W385" s="213" t="str">
        <f t="shared" si="24"/>
        <v/>
      </c>
      <c r="X385" s="206"/>
      <c r="Y385" s="134"/>
      <c r="Z385" s="135"/>
      <c r="AA385" s="136"/>
      <c r="AB385"/>
      <c r="AC385" s="112"/>
    </row>
    <row r="386" spans="1:29" x14ac:dyDescent="0.35">
      <c r="A386" s="139"/>
      <c r="B386" s="140"/>
      <c r="C386" s="190"/>
      <c r="D386" s="141"/>
      <c r="E386" s="141"/>
      <c r="F386" s="187"/>
      <c r="G386" s="142"/>
      <c r="H386" s="143"/>
      <c r="I386" s="144"/>
      <c r="J386" s="145"/>
      <c r="K386" s="196"/>
      <c r="L386" s="200"/>
      <c r="M386" s="146"/>
      <c r="N386" s="151"/>
      <c r="O386" s="148"/>
      <c r="P386" s="148"/>
      <c r="Q386" s="184">
        <f t="shared" si="22"/>
        <v>0</v>
      </c>
      <c r="R386" s="149"/>
      <c r="S386" s="210">
        <f t="shared" si="25"/>
        <v>0</v>
      </c>
      <c r="T386" s="111"/>
      <c r="U386" s="214" t="str">
        <f t="shared" si="23"/>
        <v/>
      </c>
      <c r="V386" s="192"/>
      <c r="W386" s="213" t="str">
        <f t="shared" si="24"/>
        <v/>
      </c>
      <c r="X386" s="206"/>
      <c r="Y386" s="134"/>
      <c r="Z386" s="135"/>
      <c r="AA386" s="136"/>
      <c r="AB386"/>
      <c r="AC386" s="112"/>
    </row>
    <row r="387" spans="1:29" x14ac:dyDescent="0.35">
      <c r="A387" s="139"/>
      <c r="B387" s="140"/>
      <c r="C387" s="190"/>
      <c r="D387" s="141"/>
      <c r="E387" s="141"/>
      <c r="F387" s="187"/>
      <c r="G387" s="142"/>
      <c r="H387" s="143"/>
      <c r="I387" s="144"/>
      <c r="J387" s="145"/>
      <c r="K387" s="196"/>
      <c r="L387" s="200"/>
      <c r="M387" s="146"/>
      <c r="N387" s="151"/>
      <c r="O387" s="148"/>
      <c r="P387" s="148"/>
      <c r="Q387" s="184">
        <f t="shared" si="22"/>
        <v>0</v>
      </c>
      <c r="R387" s="149"/>
      <c r="S387" s="210">
        <f t="shared" si="25"/>
        <v>0</v>
      </c>
      <c r="T387" s="111"/>
      <c r="U387" s="214" t="str">
        <f t="shared" si="23"/>
        <v/>
      </c>
      <c r="V387" s="192"/>
      <c r="W387" s="213" t="str">
        <f t="shared" si="24"/>
        <v/>
      </c>
      <c r="X387" s="206"/>
      <c r="Y387" s="134"/>
      <c r="Z387" s="135"/>
      <c r="AA387" s="136"/>
      <c r="AB387"/>
      <c r="AC387" s="112"/>
    </row>
    <row r="388" spans="1:29" x14ac:dyDescent="0.35">
      <c r="A388" s="139"/>
      <c r="B388" s="140"/>
      <c r="C388" s="190"/>
      <c r="D388" s="141"/>
      <c r="E388" s="141"/>
      <c r="F388" s="187"/>
      <c r="G388" s="142"/>
      <c r="H388" s="143"/>
      <c r="I388" s="144"/>
      <c r="J388" s="145"/>
      <c r="K388" s="196"/>
      <c r="L388" s="200"/>
      <c r="M388" s="146"/>
      <c r="N388" s="151"/>
      <c r="O388" s="148"/>
      <c r="P388" s="148"/>
      <c r="Q388" s="184">
        <f t="shared" si="22"/>
        <v>0</v>
      </c>
      <c r="R388" s="149"/>
      <c r="S388" s="210">
        <f t="shared" si="25"/>
        <v>0</v>
      </c>
      <c r="T388" s="111"/>
      <c r="U388" s="214" t="str">
        <f t="shared" si="23"/>
        <v/>
      </c>
      <c r="V388" s="192"/>
      <c r="W388" s="213" t="str">
        <f t="shared" si="24"/>
        <v/>
      </c>
      <c r="X388" s="206"/>
      <c r="Y388" s="134"/>
      <c r="Z388" s="135"/>
      <c r="AA388" s="136"/>
      <c r="AB388"/>
      <c r="AC388" s="112"/>
    </row>
    <row r="389" spans="1:29" x14ac:dyDescent="0.35">
      <c r="A389" s="139"/>
      <c r="B389" s="140"/>
      <c r="C389" s="190"/>
      <c r="D389" s="141"/>
      <c r="E389" s="141"/>
      <c r="F389" s="187"/>
      <c r="G389" s="142"/>
      <c r="H389" s="143"/>
      <c r="I389" s="144"/>
      <c r="J389" s="145"/>
      <c r="K389" s="196"/>
      <c r="L389" s="200"/>
      <c r="M389" s="146"/>
      <c r="N389" s="151"/>
      <c r="O389" s="148"/>
      <c r="P389" s="148"/>
      <c r="Q389" s="184">
        <f t="shared" si="22"/>
        <v>0</v>
      </c>
      <c r="R389" s="149"/>
      <c r="S389" s="210">
        <f t="shared" si="25"/>
        <v>0</v>
      </c>
      <c r="T389" s="111"/>
      <c r="U389" s="214" t="str">
        <f t="shared" si="23"/>
        <v/>
      </c>
      <c r="V389" s="192"/>
      <c r="W389" s="213" t="str">
        <f t="shared" si="24"/>
        <v/>
      </c>
      <c r="X389" s="206"/>
      <c r="Y389" s="134"/>
      <c r="Z389" s="135"/>
      <c r="AA389" s="136"/>
      <c r="AB389"/>
      <c r="AC389" s="112"/>
    </row>
    <row r="390" spans="1:29" x14ac:dyDescent="0.35">
      <c r="A390" s="139"/>
      <c r="B390" s="140"/>
      <c r="C390" s="190"/>
      <c r="D390" s="141"/>
      <c r="E390" s="141"/>
      <c r="F390" s="187"/>
      <c r="G390" s="142"/>
      <c r="H390" s="143"/>
      <c r="I390" s="144"/>
      <c r="J390" s="145"/>
      <c r="K390" s="196"/>
      <c r="L390" s="200"/>
      <c r="M390" s="146"/>
      <c r="N390" s="151"/>
      <c r="O390" s="148"/>
      <c r="P390" s="148"/>
      <c r="Q390" s="184">
        <f t="shared" si="22"/>
        <v>0</v>
      </c>
      <c r="R390" s="149"/>
      <c r="S390" s="210">
        <f t="shared" si="25"/>
        <v>0</v>
      </c>
      <c r="T390" s="111"/>
      <c r="U390" s="214" t="str">
        <f t="shared" si="23"/>
        <v/>
      </c>
      <c r="V390" s="192"/>
      <c r="W390" s="213" t="str">
        <f t="shared" si="24"/>
        <v/>
      </c>
      <c r="X390" s="206"/>
      <c r="Y390" s="134"/>
      <c r="Z390" s="135"/>
      <c r="AA390" s="136"/>
      <c r="AB390"/>
      <c r="AC390" s="112"/>
    </row>
    <row r="391" spans="1:29" x14ac:dyDescent="0.35">
      <c r="A391" s="139"/>
      <c r="B391" s="140"/>
      <c r="C391" s="190"/>
      <c r="D391" s="141"/>
      <c r="E391" s="141"/>
      <c r="F391" s="187"/>
      <c r="G391" s="142"/>
      <c r="H391" s="143"/>
      <c r="I391" s="144"/>
      <c r="J391" s="145"/>
      <c r="K391" s="196"/>
      <c r="L391" s="200"/>
      <c r="M391" s="146"/>
      <c r="N391" s="151"/>
      <c r="O391" s="148"/>
      <c r="P391" s="148"/>
      <c r="Q391" s="184">
        <f t="shared" ref="Q391:Q454" si="26">O391+P391</f>
        <v>0</v>
      </c>
      <c r="R391" s="149"/>
      <c r="S391" s="210">
        <f t="shared" si="25"/>
        <v>0</v>
      </c>
      <c r="T391" s="111"/>
      <c r="U391" s="214" t="str">
        <f t="shared" ref="U391:U454" si="27">IFERROR(IF(S391&gt;R391,"Overspent",IF(S391/L391&gt;R391,"Potential Overspend","Within Budget")),"")</f>
        <v/>
      </c>
      <c r="V391" s="192"/>
      <c r="W391" s="213" t="str">
        <f t="shared" ref="W391:W454" si="28">IF(COUNTA(X391:AA391)=0,"",TRUE)</f>
        <v/>
      </c>
      <c r="X391" s="206"/>
      <c r="Y391" s="134"/>
      <c r="Z391" s="135"/>
      <c r="AA391" s="136"/>
      <c r="AB391"/>
      <c r="AC391" s="112"/>
    </row>
    <row r="392" spans="1:29" x14ac:dyDescent="0.35">
      <c r="A392" s="139"/>
      <c r="B392" s="140"/>
      <c r="C392" s="190"/>
      <c r="D392" s="141"/>
      <c r="E392" s="141"/>
      <c r="F392" s="187"/>
      <c r="G392" s="142"/>
      <c r="H392" s="143"/>
      <c r="I392" s="144"/>
      <c r="J392" s="145"/>
      <c r="K392" s="196"/>
      <c r="L392" s="200"/>
      <c r="M392" s="146"/>
      <c r="N392" s="151"/>
      <c r="O392" s="148"/>
      <c r="P392" s="148"/>
      <c r="Q392" s="184">
        <f t="shared" si="26"/>
        <v>0</v>
      </c>
      <c r="R392" s="149"/>
      <c r="S392" s="210">
        <f t="shared" si="25"/>
        <v>0</v>
      </c>
      <c r="T392" s="111"/>
      <c r="U392" s="214" t="str">
        <f t="shared" si="27"/>
        <v/>
      </c>
      <c r="V392" s="192"/>
      <c r="W392" s="213" t="str">
        <f t="shared" si="28"/>
        <v/>
      </c>
      <c r="X392" s="206"/>
      <c r="Y392" s="134"/>
      <c r="Z392" s="135"/>
      <c r="AA392" s="136"/>
      <c r="AB392"/>
      <c r="AC392" s="112"/>
    </row>
    <row r="393" spans="1:29" x14ac:dyDescent="0.35">
      <c r="A393" s="139"/>
      <c r="B393" s="140"/>
      <c r="C393" s="190"/>
      <c r="D393" s="141"/>
      <c r="E393" s="141"/>
      <c r="F393" s="187"/>
      <c r="G393" s="142"/>
      <c r="H393" s="143"/>
      <c r="I393" s="144"/>
      <c r="J393" s="145"/>
      <c r="K393" s="196"/>
      <c r="L393" s="200"/>
      <c r="M393" s="146"/>
      <c r="N393" s="151"/>
      <c r="O393" s="148"/>
      <c r="P393" s="148"/>
      <c r="Q393" s="184">
        <f t="shared" si="26"/>
        <v>0</v>
      </c>
      <c r="R393" s="149"/>
      <c r="S393" s="210">
        <f t="shared" si="25"/>
        <v>0</v>
      </c>
      <c r="T393" s="111"/>
      <c r="U393" s="214" t="str">
        <f t="shared" si="27"/>
        <v/>
      </c>
      <c r="V393" s="192"/>
      <c r="W393" s="213" t="str">
        <f t="shared" si="28"/>
        <v/>
      </c>
      <c r="X393" s="206"/>
      <c r="Y393" s="134"/>
      <c r="Z393" s="135"/>
      <c r="AA393" s="136"/>
      <c r="AB393"/>
      <c r="AC393" s="112"/>
    </row>
    <row r="394" spans="1:29" x14ac:dyDescent="0.35">
      <c r="A394" s="139"/>
      <c r="B394" s="140"/>
      <c r="C394" s="190"/>
      <c r="D394" s="141"/>
      <c r="E394" s="141"/>
      <c r="F394" s="187"/>
      <c r="G394" s="142"/>
      <c r="H394" s="143"/>
      <c r="I394" s="144"/>
      <c r="J394" s="145"/>
      <c r="K394" s="196"/>
      <c r="L394" s="200"/>
      <c r="M394" s="146"/>
      <c r="N394" s="151"/>
      <c r="O394" s="148"/>
      <c r="P394" s="148"/>
      <c r="Q394" s="184">
        <f t="shared" si="26"/>
        <v>0</v>
      </c>
      <c r="R394" s="149"/>
      <c r="S394" s="210">
        <f t="shared" si="25"/>
        <v>0</v>
      </c>
      <c r="T394" s="111"/>
      <c r="U394" s="214" t="str">
        <f t="shared" si="27"/>
        <v/>
      </c>
      <c r="V394" s="192"/>
      <c r="W394" s="213" t="str">
        <f t="shared" si="28"/>
        <v/>
      </c>
      <c r="X394" s="206"/>
      <c r="Y394" s="134"/>
      <c r="Z394" s="135"/>
      <c r="AA394" s="136"/>
      <c r="AB394"/>
      <c r="AC394" s="112"/>
    </row>
    <row r="395" spans="1:29" x14ac:dyDescent="0.35">
      <c r="A395" s="139"/>
      <c r="B395" s="140"/>
      <c r="C395" s="190"/>
      <c r="D395" s="141"/>
      <c r="E395" s="141"/>
      <c r="F395" s="187"/>
      <c r="G395" s="142"/>
      <c r="H395" s="143"/>
      <c r="I395" s="144"/>
      <c r="J395" s="145"/>
      <c r="K395" s="196"/>
      <c r="L395" s="200"/>
      <c r="M395" s="146"/>
      <c r="N395" s="151"/>
      <c r="O395" s="148"/>
      <c r="P395" s="148"/>
      <c r="Q395" s="184">
        <f t="shared" si="26"/>
        <v>0</v>
      </c>
      <c r="R395" s="149"/>
      <c r="S395" s="210">
        <f t="shared" si="25"/>
        <v>0</v>
      </c>
      <c r="T395" s="111"/>
      <c r="U395" s="214" t="str">
        <f t="shared" si="27"/>
        <v/>
      </c>
      <c r="V395" s="192"/>
      <c r="W395" s="213" t="str">
        <f t="shared" si="28"/>
        <v/>
      </c>
      <c r="X395" s="206"/>
      <c r="Y395" s="134"/>
      <c r="Z395" s="135"/>
      <c r="AA395" s="136"/>
      <c r="AB395"/>
      <c r="AC395" s="112"/>
    </row>
    <row r="396" spans="1:29" x14ac:dyDescent="0.35">
      <c r="A396" s="139"/>
      <c r="B396" s="140"/>
      <c r="C396" s="190"/>
      <c r="D396" s="141"/>
      <c r="E396" s="141"/>
      <c r="F396" s="187"/>
      <c r="G396" s="142"/>
      <c r="H396" s="143"/>
      <c r="I396" s="144"/>
      <c r="J396" s="145"/>
      <c r="K396" s="196"/>
      <c r="L396" s="200"/>
      <c r="M396" s="146"/>
      <c r="N396" s="151"/>
      <c r="O396" s="148"/>
      <c r="P396" s="148"/>
      <c r="Q396" s="184">
        <f t="shared" si="26"/>
        <v>0</v>
      </c>
      <c r="R396" s="149"/>
      <c r="S396" s="210">
        <f t="shared" si="25"/>
        <v>0</v>
      </c>
      <c r="T396" s="111"/>
      <c r="U396" s="214" t="str">
        <f t="shared" si="27"/>
        <v/>
      </c>
      <c r="V396" s="192"/>
      <c r="W396" s="213" t="str">
        <f t="shared" si="28"/>
        <v/>
      </c>
      <c r="X396" s="206"/>
      <c r="Y396" s="134"/>
      <c r="Z396" s="135"/>
      <c r="AA396" s="136"/>
      <c r="AB396"/>
      <c r="AC396" s="112"/>
    </row>
    <row r="397" spans="1:29" x14ac:dyDescent="0.35">
      <c r="A397" s="139"/>
      <c r="B397" s="140"/>
      <c r="C397" s="190"/>
      <c r="D397" s="141"/>
      <c r="E397" s="141"/>
      <c r="F397" s="187"/>
      <c r="G397" s="142"/>
      <c r="H397" s="143"/>
      <c r="I397" s="144"/>
      <c r="J397" s="145"/>
      <c r="K397" s="196"/>
      <c r="L397" s="200"/>
      <c r="M397" s="146"/>
      <c r="N397" s="151"/>
      <c r="O397" s="148"/>
      <c r="P397" s="148"/>
      <c r="Q397" s="184">
        <f t="shared" si="26"/>
        <v>0</v>
      </c>
      <c r="R397" s="149"/>
      <c r="S397" s="210">
        <f t="shared" si="25"/>
        <v>0</v>
      </c>
      <c r="T397" s="111"/>
      <c r="U397" s="214" t="str">
        <f t="shared" si="27"/>
        <v/>
      </c>
      <c r="V397" s="192"/>
      <c r="W397" s="213" t="str">
        <f t="shared" si="28"/>
        <v/>
      </c>
      <c r="X397" s="206"/>
      <c r="Y397" s="134"/>
      <c r="Z397" s="135"/>
      <c r="AA397" s="136"/>
      <c r="AB397"/>
      <c r="AC397" s="112"/>
    </row>
    <row r="398" spans="1:29" x14ac:dyDescent="0.35">
      <c r="A398" s="139"/>
      <c r="B398" s="140"/>
      <c r="C398" s="190"/>
      <c r="D398" s="141"/>
      <c r="E398" s="141"/>
      <c r="F398" s="187"/>
      <c r="G398" s="142"/>
      <c r="H398" s="143"/>
      <c r="I398" s="144"/>
      <c r="J398" s="145"/>
      <c r="K398" s="196"/>
      <c r="L398" s="200"/>
      <c r="M398" s="146"/>
      <c r="N398" s="151"/>
      <c r="O398" s="148"/>
      <c r="P398" s="148"/>
      <c r="Q398" s="184">
        <f t="shared" si="26"/>
        <v>0</v>
      </c>
      <c r="R398" s="149"/>
      <c r="S398" s="210">
        <f t="shared" si="25"/>
        <v>0</v>
      </c>
      <c r="T398" s="111"/>
      <c r="U398" s="214" t="str">
        <f t="shared" si="27"/>
        <v/>
      </c>
      <c r="V398" s="192"/>
      <c r="W398" s="213" t="str">
        <f t="shared" si="28"/>
        <v/>
      </c>
      <c r="X398" s="206"/>
      <c r="Y398" s="134"/>
      <c r="Z398" s="135"/>
      <c r="AA398" s="136"/>
      <c r="AB398"/>
      <c r="AC398" s="112"/>
    </row>
    <row r="399" spans="1:29" x14ac:dyDescent="0.35">
      <c r="A399" s="139"/>
      <c r="B399" s="140"/>
      <c r="C399" s="190"/>
      <c r="D399" s="141"/>
      <c r="E399" s="141"/>
      <c r="F399" s="187"/>
      <c r="G399" s="142"/>
      <c r="H399" s="143"/>
      <c r="I399" s="144"/>
      <c r="J399" s="145"/>
      <c r="K399" s="196"/>
      <c r="L399" s="200"/>
      <c r="M399" s="146"/>
      <c r="N399" s="151"/>
      <c r="O399" s="148"/>
      <c r="P399" s="148"/>
      <c r="Q399" s="184">
        <f t="shared" si="26"/>
        <v>0</v>
      </c>
      <c r="R399" s="149"/>
      <c r="S399" s="210">
        <f t="shared" si="25"/>
        <v>0</v>
      </c>
      <c r="T399" s="111"/>
      <c r="U399" s="214" t="str">
        <f t="shared" si="27"/>
        <v/>
      </c>
      <c r="V399" s="192"/>
      <c r="W399" s="213" t="str">
        <f t="shared" si="28"/>
        <v/>
      </c>
      <c r="X399" s="206"/>
      <c r="Y399" s="134"/>
      <c r="Z399" s="135"/>
      <c r="AA399" s="136"/>
      <c r="AB399"/>
      <c r="AC399" s="112"/>
    </row>
    <row r="400" spans="1:29" x14ac:dyDescent="0.35">
      <c r="A400" s="139"/>
      <c r="B400" s="140"/>
      <c r="C400" s="190"/>
      <c r="D400" s="141"/>
      <c r="E400" s="141"/>
      <c r="F400" s="187"/>
      <c r="G400" s="142"/>
      <c r="H400" s="143"/>
      <c r="I400" s="144"/>
      <c r="J400" s="145"/>
      <c r="K400" s="196"/>
      <c r="L400" s="200"/>
      <c r="M400" s="146"/>
      <c r="N400" s="151"/>
      <c r="O400" s="148"/>
      <c r="P400" s="148"/>
      <c r="Q400" s="184">
        <f t="shared" si="26"/>
        <v>0</v>
      </c>
      <c r="R400" s="149"/>
      <c r="S400" s="210">
        <f t="shared" si="25"/>
        <v>0</v>
      </c>
      <c r="T400" s="111"/>
      <c r="U400" s="214" t="str">
        <f t="shared" si="27"/>
        <v/>
      </c>
      <c r="V400" s="192"/>
      <c r="W400" s="213" t="str">
        <f t="shared" si="28"/>
        <v/>
      </c>
      <c r="X400" s="206"/>
      <c r="Y400" s="134"/>
      <c r="Z400" s="135"/>
      <c r="AA400" s="136"/>
      <c r="AB400"/>
      <c r="AC400" s="112"/>
    </row>
    <row r="401" spans="1:29" x14ac:dyDescent="0.35">
      <c r="A401" s="139"/>
      <c r="B401" s="140"/>
      <c r="C401" s="190"/>
      <c r="D401" s="141"/>
      <c r="E401" s="141"/>
      <c r="F401" s="187"/>
      <c r="G401" s="142"/>
      <c r="H401" s="143"/>
      <c r="I401" s="144"/>
      <c r="J401" s="145"/>
      <c r="K401" s="196"/>
      <c r="L401" s="200"/>
      <c r="M401" s="146"/>
      <c r="N401" s="151"/>
      <c r="O401" s="148"/>
      <c r="P401" s="148"/>
      <c r="Q401" s="184">
        <f t="shared" si="26"/>
        <v>0</v>
      </c>
      <c r="R401" s="149"/>
      <c r="S401" s="210">
        <f t="shared" si="25"/>
        <v>0</v>
      </c>
      <c r="T401" s="111"/>
      <c r="U401" s="214" t="str">
        <f t="shared" si="27"/>
        <v/>
      </c>
      <c r="V401" s="192"/>
      <c r="W401" s="213" t="str">
        <f t="shared" si="28"/>
        <v/>
      </c>
      <c r="X401" s="206"/>
      <c r="Y401" s="134"/>
      <c r="Z401" s="135"/>
      <c r="AA401" s="136"/>
      <c r="AB401"/>
      <c r="AC401" s="112"/>
    </row>
    <row r="402" spans="1:29" x14ac:dyDescent="0.35">
      <c r="A402" s="139"/>
      <c r="B402" s="140"/>
      <c r="C402" s="190"/>
      <c r="D402" s="141"/>
      <c r="E402" s="141"/>
      <c r="F402" s="187"/>
      <c r="G402" s="142"/>
      <c r="H402" s="143"/>
      <c r="I402" s="144"/>
      <c r="J402" s="145"/>
      <c r="K402" s="196"/>
      <c r="L402" s="200"/>
      <c r="M402" s="146"/>
      <c r="N402" s="151"/>
      <c r="O402" s="148"/>
      <c r="P402" s="148"/>
      <c r="Q402" s="184">
        <f t="shared" si="26"/>
        <v>0</v>
      </c>
      <c r="R402" s="149"/>
      <c r="S402" s="210">
        <f t="shared" si="25"/>
        <v>0</v>
      </c>
      <c r="T402" s="111"/>
      <c r="U402" s="214" t="str">
        <f t="shared" si="27"/>
        <v/>
      </c>
      <c r="V402" s="192"/>
      <c r="W402" s="213" t="str">
        <f t="shared" si="28"/>
        <v/>
      </c>
      <c r="X402" s="206"/>
      <c r="Y402" s="134"/>
      <c r="Z402" s="135"/>
      <c r="AA402" s="136"/>
      <c r="AB402"/>
      <c r="AC402" s="112"/>
    </row>
    <row r="403" spans="1:29" x14ac:dyDescent="0.35">
      <c r="A403" s="139"/>
      <c r="B403" s="140"/>
      <c r="C403" s="190"/>
      <c r="D403" s="141"/>
      <c r="E403" s="141"/>
      <c r="F403" s="187"/>
      <c r="G403" s="142"/>
      <c r="H403" s="143"/>
      <c r="I403" s="144"/>
      <c r="J403" s="145"/>
      <c r="K403" s="196"/>
      <c r="L403" s="200"/>
      <c r="M403" s="146"/>
      <c r="N403" s="151"/>
      <c r="O403" s="148"/>
      <c r="P403" s="148"/>
      <c r="Q403" s="184">
        <f t="shared" si="26"/>
        <v>0</v>
      </c>
      <c r="R403" s="149"/>
      <c r="S403" s="210">
        <f t="shared" si="25"/>
        <v>0</v>
      </c>
      <c r="T403" s="111"/>
      <c r="U403" s="214" t="str">
        <f t="shared" si="27"/>
        <v/>
      </c>
      <c r="V403" s="192"/>
      <c r="W403" s="213" t="str">
        <f t="shared" si="28"/>
        <v/>
      </c>
      <c r="X403" s="206"/>
      <c r="Y403" s="134"/>
      <c r="Z403" s="135"/>
      <c r="AA403" s="136"/>
      <c r="AB403"/>
      <c r="AC403" s="112"/>
    </row>
    <row r="404" spans="1:29" x14ac:dyDescent="0.35">
      <c r="A404" s="139"/>
      <c r="B404" s="140"/>
      <c r="C404" s="190"/>
      <c r="D404" s="141"/>
      <c r="E404" s="141"/>
      <c r="F404" s="187"/>
      <c r="G404" s="142"/>
      <c r="H404" s="143"/>
      <c r="I404" s="144"/>
      <c r="J404" s="145"/>
      <c r="K404" s="196"/>
      <c r="L404" s="200"/>
      <c r="M404" s="146"/>
      <c r="N404" s="151"/>
      <c r="O404" s="148"/>
      <c r="P404" s="148"/>
      <c r="Q404" s="184">
        <f t="shared" si="26"/>
        <v>0</v>
      </c>
      <c r="R404" s="149"/>
      <c r="S404" s="210">
        <f t="shared" si="25"/>
        <v>0</v>
      </c>
      <c r="T404" s="111"/>
      <c r="U404" s="214" t="str">
        <f t="shared" si="27"/>
        <v/>
      </c>
      <c r="V404" s="192"/>
      <c r="W404" s="213" t="str">
        <f t="shared" si="28"/>
        <v/>
      </c>
      <c r="X404" s="206"/>
      <c r="Y404" s="134"/>
      <c r="Z404" s="135"/>
      <c r="AA404" s="136"/>
      <c r="AB404"/>
      <c r="AC404" s="112"/>
    </row>
    <row r="405" spans="1:29" x14ac:dyDescent="0.35">
      <c r="A405" s="139"/>
      <c r="B405" s="140"/>
      <c r="C405" s="190"/>
      <c r="D405" s="141"/>
      <c r="E405" s="141"/>
      <c r="F405" s="187"/>
      <c r="G405" s="142"/>
      <c r="H405" s="143"/>
      <c r="I405" s="144"/>
      <c r="J405" s="145"/>
      <c r="K405" s="196"/>
      <c r="L405" s="200"/>
      <c r="M405" s="146"/>
      <c r="N405" s="151"/>
      <c r="O405" s="148"/>
      <c r="P405" s="148"/>
      <c r="Q405" s="184">
        <f t="shared" si="26"/>
        <v>0</v>
      </c>
      <c r="R405" s="149"/>
      <c r="S405" s="210">
        <f t="shared" si="25"/>
        <v>0</v>
      </c>
      <c r="T405" s="111"/>
      <c r="U405" s="214" t="str">
        <f t="shared" si="27"/>
        <v/>
      </c>
      <c r="V405" s="192"/>
      <c r="W405" s="213" t="str">
        <f t="shared" si="28"/>
        <v/>
      </c>
      <c r="X405" s="206"/>
      <c r="Y405" s="134"/>
      <c r="Z405" s="135"/>
      <c r="AA405" s="136"/>
      <c r="AB405"/>
      <c r="AC405" s="112"/>
    </row>
    <row r="406" spans="1:29" x14ac:dyDescent="0.35">
      <c r="A406" s="139"/>
      <c r="B406" s="140"/>
      <c r="C406" s="190"/>
      <c r="D406" s="141"/>
      <c r="E406" s="141"/>
      <c r="F406" s="187"/>
      <c r="G406" s="142"/>
      <c r="H406" s="143"/>
      <c r="I406" s="144"/>
      <c r="J406" s="145"/>
      <c r="K406" s="196"/>
      <c r="L406" s="200"/>
      <c r="M406" s="146"/>
      <c r="N406" s="151"/>
      <c r="O406" s="148"/>
      <c r="P406" s="148"/>
      <c r="Q406" s="184">
        <f t="shared" si="26"/>
        <v>0</v>
      </c>
      <c r="R406" s="149"/>
      <c r="S406" s="210">
        <f t="shared" si="25"/>
        <v>0</v>
      </c>
      <c r="T406" s="111"/>
      <c r="U406" s="214" t="str">
        <f t="shared" si="27"/>
        <v/>
      </c>
      <c r="V406" s="192"/>
      <c r="W406" s="213" t="str">
        <f t="shared" si="28"/>
        <v/>
      </c>
      <c r="X406" s="206"/>
      <c r="Y406" s="134"/>
      <c r="Z406" s="135"/>
      <c r="AA406" s="136"/>
      <c r="AB406"/>
      <c r="AC406" s="112"/>
    </row>
    <row r="407" spans="1:29" x14ac:dyDescent="0.35">
      <c r="A407" s="139"/>
      <c r="B407" s="140"/>
      <c r="C407" s="190"/>
      <c r="D407" s="141"/>
      <c r="E407" s="141"/>
      <c r="F407" s="187"/>
      <c r="G407" s="142"/>
      <c r="H407" s="143"/>
      <c r="I407" s="144"/>
      <c r="J407" s="145"/>
      <c r="K407" s="196"/>
      <c r="L407" s="200"/>
      <c r="M407" s="146"/>
      <c r="N407" s="151"/>
      <c r="O407" s="148"/>
      <c r="P407" s="148"/>
      <c r="Q407" s="184">
        <f t="shared" si="26"/>
        <v>0</v>
      </c>
      <c r="R407" s="149"/>
      <c r="S407" s="210">
        <f t="shared" si="25"/>
        <v>0</v>
      </c>
      <c r="T407" s="111"/>
      <c r="U407" s="214" t="str">
        <f t="shared" si="27"/>
        <v/>
      </c>
      <c r="V407" s="192"/>
      <c r="W407" s="213" t="str">
        <f t="shared" si="28"/>
        <v/>
      </c>
      <c r="X407" s="206"/>
      <c r="Y407" s="134"/>
      <c r="Z407" s="135"/>
      <c r="AA407" s="136"/>
      <c r="AB407"/>
      <c r="AC407" s="112"/>
    </row>
    <row r="408" spans="1:29" x14ac:dyDescent="0.35">
      <c r="A408" s="139"/>
      <c r="B408" s="140"/>
      <c r="C408" s="190"/>
      <c r="D408" s="141"/>
      <c r="E408" s="141"/>
      <c r="F408" s="187"/>
      <c r="G408" s="142"/>
      <c r="H408" s="143"/>
      <c r="I408" s="144"/>
      <c r="J408" s="145"/>
      <c r="K408" s="196"/>
      <c r="L408" s="200"/>
      <c r="M408" s="146"/>
      <c r="N408" s="151"/>
      <c r="O408" s="148"/>
      <c r="P408" s="148"/>
      <c r="Q408" s="184">
        <f t="shared" si="26"/>
        <v>0</v>
      </c>
      <c r="R408" s="149"/>
      <c r="S408" s="210">
        <f t="shared" si="25"/>
        <v>0</v>
      </c>
      <c r="T408" s="111"/>
      <c r="U408" s="214" t="str">
        <f t="shared" si="27"/>
        <v/>
      </c>
      <c r="V408" s="192"/>
      <c r="W408" s="213" t="str">
        <f t="shared" si="28"/>
        <v/>
      </c>
      <c r="X408" s="206"/>
      <c r="Y408" s="134"/>
      <c r="Z408" s="135"/>
      <c r="AA408" s="136"/>
      <c r="AB408"/>
      <c r="AC408" s="112"/>
    </row>
    <row r="409" spans="1:29" x14ac:dyDescent="0.35">
      <c r="A409" s="139"/>
      <c r="B409" s="140"/>
      <c r="C409" s="190"/>
      <c r="D409" s="141"/>
      <c r="E409" s="141"/>
      <c r="F409" s="187"/>
      <c r="G409" s="142"/>
      <c r="H409" s="143"/>
      <c r="I409" s="144"/>
      <c r="J409" s="145"/>
      <c r="K409" s="196"/>
      <c r="L409" s="200"/>
      <c r="M409" s="146"/>
      <c r="N409" s="151"/>
      <c r="O409" s="148"/>
      <c r="P409" s="148"/>
      <c r="Q409" s="184">
        <f t="shared" si="26"/>
        <v>0</v>
      </c>
      <c r="R409" s="149"/>
      <c r="S409" s="210">
        <f t="shared" si="25"/>
        <v>0</v>
      </c>
      <c r="T409" s="111"/>
      <c r="U409" s="214" t="str">
        <f t="shared" si="27"/>
        <v/>
      </c>
      <c r="V409" s="192"/>
      <c r="W409" s="213" t="str">
        <f t="shared" si="28"/>
        <v/>
      </c>
      <c r="X409" s="206"/>
      <c r="Y409" s="134"/>
      <c r="Z409" s="135"/>
      <c r="AA409" s="136"/>
      <c r="AB409"/>
      <c r="AC409" s="112"/>
    </row>
    <row r="410" spans="1:29" x14ac:dyDescent="0.35">
      <c r="A410" s="139"/>
      <c r="B410" s="140"/>
      <c r="C410" s="190"/>
      <c r="D410" s="141"/>
      <c r="E410" s="141"/>
      <c r="F410" s="187"/>
      <c r="G410" s="142"/>
      <c r="H410" s="143"/>
      <c r="I410" s="144"/>
      <c r="J410" s="145"/>
      <c r="K410" s="196"/>
      <c r="L410" s="200"/>
      <c r="M410" s="146"/>
      <c r="N410" s="151"/>
      <c r="O410" s="148"/>
      <c r="P410" s="148"/>
      <c r="Q410" s="184">
        <f t="shared" si="26"/>
        <v>0</v>
      </c>
      <c r="R410" s="149"/>
      <c r="S410" s="210">
        <f t="shared" si="25"/>
        <v>0</v>
      </c>
      <c r="T410" s="111"/>
      <c r="U410" s="214" t="str">
        <f t="shared" si="27"/>
        <v/>
      </c>
      <c r="V410" s="192"/>
      <c r="W410" s="213" t="str">
        <f t="shared" si="28"/>
        <v/>
      </c>
      <c r="X410" s="206"/>
      <c r="Y410" s="134"/>
      <c r="Z410" s="135"/>
      <c r="AA410" s="136"/>
      <c r="AB410"/>
      <c r="AC410" s="112"/>
    </row>
    <row r="411" spans="1:29" x14ac:dyDescent="0.35">
      <c r="A411" s="139"/>
      <c r="B411" s="140"/>
      <c r="C411" s="190"/>
      <c r="D411" s="141"/>
      <c r="E411" s="141"/>
      <c r="F411" s="187"/>
      <c r="G411" s="142"/>
      <c r="H411" s="143"/>
      <c r="I411" s="144"/>
      <c r="J411" s="145"/>
      <c r="K411" s="196"/>
      <c r="L411" s="200"/>
      <c r="M411" s="146"/>
      <c r="N411" s="151"/>
      <c r="O411" s="148"/>
      <c r="P411" s="148"/>
      <c r="Q411" s="184">
        <f t="shared" si="26"/>
        <v>0</v>
      </c>
      <c r="R411" s="149"/>
      <c r="S411" s="210">
        <f t="shared" si="25"/>
        <v>0</v>
      </c>
      <c r="T411" s="111"/>
      <c r="U411" s="214" t="str">
        <f t="shared" si="27"/>
        <v/>
      </c>
      <c r="V411" s="192"/>
      <c r="W411" s="213" t="str">
        <f t="shared" si="28"/>
        <v/>
      </c>
      <c r="X411" s="206"/>
      <c r="Y411" s="134"/>
      <c r="Z411" s="135"/>
      <c r="AA411" s="136"/>
      <c r="AB411"/>
      <c r="AC411" s="112"/>
    </row>
    <row r="412" spans="1:29" x14ac:dyDescent="0.35">
      <c r="A412" s="139"/>
      <c r="B412" s="140"/>
      <c r="C412" s="190"/>
      <c r="D412" s="141"/>
      <c r="E412" s="141"/>
      <c r="F412" s="187"/>
      <c r="G412" s="142"/>
      <c r="H412" s="143"/>
      <c r="I412" s="144"/>
      <c r="J412" s="145"/>
      <c r="K412" s="196"/>
      <c r="L412" s="200"/>
      <c r="M412" s="146"/>
      <c r="N412" s="151"/>
      <c r="O412" s="148"/>
      <c r="P412" s="148"/>
      <c r="Q412" s="184">
        <f t="shared" si="26"/>
        <v>0</v>
      </c>
      <c r="R412" s="149"/>
      <c r="S412" s="210">
        <f t="shared" si="25"/>
        <v>0</v>
      </c>
      <c r="T412" s="111"/>
      <c r="U412" s="214" t="str">
        <f t="shared" si="27"/>
        <v/>
      </c>
      <c r="V412" s="192"/>
      <c r="W412" s="213" t="str">
        <f t="shared" si="28"/>
        <v/>
      </c>
      <c r="X412" s="206"/>
      <c r="Y412" s="134"/>
      <c r="Z412" s="135"/>
      <c r="AA412" s="136"/>
      <c r="AB412"/>
      <c r="AC412" s="112"/>
    </row>
    <row r="413" spans="1:29" x14ac:dyDescent="0.35">
      <c r="A413" s="139"/>
      <c r="B413" s="140"/>
      <c r="C413" s="190"/>
      <c r="D413" s="141"/>
      <c r="E413" s="141"/>
      <c r="F413" s="187"/>
      <c r="G413" s="142"/>
      <c r="H413" s="143"/>
      <c r="I413" s="144"/>
      <c r="J413" s="145"/>
      <c r="K413" s="196"/>
      <c r="L413" s="200"/>
      <c r="M413" s="146"/>
      <c r="N413" s="151"/>
      <c r="O413" s="148"/>
      <c r="P413" s="148"/>
      <c r="Q413" s="184">
        <f t="shared" si="26"/>
        <v>0</v>
      </c>
      <c r="R413" s="149"/>
      <c r="S413" s="210">
        <f t="shared" si="25"/>
        <v>0</v>
      </c>
      <c r="T413" s="111"/>
      <c r="U413" s="214" t="str">
        <f t="shared" si="27"/>
        <v/>
      </c>
      <c r="V413" s="192"/>
      <c r="W413" s="213" t="str">
        <f t="shared" si="28"/>
        <v/>
      </c>
      <c r="X413" s="206"/>
      <c r="Y413" s="134"/>
      <c r="Z413" s="135"/>
      <c r="AA413" s="136"/>
      <c r="AB413"/>
      <c r="AC413" s="112"/>
    </row>
    <row r="414" spans="1:29" x14ac:dyDescent="0.35">
      <c r="A414" s="139"/>
      <c r="B414" s="140"/>
      <c r="C414" s="190"/>
      <c r="D414" s="141"/>
      <c r="E414" s="141"/>
      <c r="F414" s="187"/>
      <c r="G414" s="142"/>
      <c r="H414" s="143"/>
      <c r="I414" s="144"/>
      <c r="J414" s="145"/>
      <c r="K414" s="196"/>
      <c r="L414" s="200"/>
      <c r="M414" s="146"/>
      <c r="N414" s="151"/>
      <c r="O414" s="148"/>
      <c r="P414" s="148"/>
      <c r="Q414" s="184">
        <f t="shared" si="26"/>
        <v>0</v>
      </c>
      <c r="R414" s="149"/>
      <c r="S414" s="210">
        <f t="shared" si="25"/>
        <v>0</v>
      </c>
      <c r="T414" s="111"/>
      <c r="U414" s="214" t="str">
        <f t="shared" si="27"/>
        <v/>
      </c>
      <c r="V414" s="192"/>
      <c r="W414" s="213" t="str">
        <f t="shared" si="28"/>
        <v/>
      </c>
      <c r="X414" s="206"/>
      <c r="Y414" s="134"/>
      <c r="Z414" s="135"/>
      <c r="AA414" s="136"/>
      <c r="AB414"/>
      <c r="AC414" s="112"/>
    </row>
    <row r="415" spans="1:29" x14ac:dyDescent="0.35">
      <c r="A415" s="139"/>
      <c r="B415" s="140"/>
      <c r="C415" s="190"/>
      <c r="D415" s="141"/>
      <c r="E415" s="141"/>
      <c r="F415" s="187"/>
      <c r="G415" s="142"/>
      <c r="H415" s="143"/>
      <c r="I415" s="144"/>
      <c r="J415" s="145"/>
      <c r="K415" s="196"/>
      <c r="L415" s="200"/>
      <c r="M415" s="146"/>
      <c r="N415" s="151"/>
      <c r="O415" s="148"/>
      <c r="P415" s="148"/>
      <c r="Q415" s="184">
        <f t="shared" si="26"/>
        <v>0</v>
      </c>
      <c r="R415" s="149"/>
      <c r="S415" s="210">
        <f t="shared" si="25"/>
        <v>0</v>
      </c>
      <c r="T415" s="111"/>
      <c r="U415" s="214" t="str">
        <f t="shared" si="27"/>
        <v/>
      </c>
      <c r="V415" s="192"/>
      <c r="W415" s="213" t="str">
        <f t="shared" si="28"/>
        <v/>
      </c>
      <c r="X415" s="206"/>
      <c r="Y415" s="134"/>
      <c r="Z415" s="135"/>
      <c r="AA415" s="136"/>
      <c r="AB415"/>
      <c r="AC415" s="112"/>
    </row>
    <row r="416" spans="1:29" x14ac:dyDescent="0.35">
      <c r="A416" s="139"/>
      <c r="B416" s="140"/>
      <c r="C416" s="190"/>
      <c r="D416" s="141"/>
      <c r="E416" s="141"/>
      <c r="F416" s="187"/>
      <c r="G416" s="142"/>
      <c r="H416" s="143"/>
      <c r="I416" s="144"/>
      <c r="J416" s="145"/>
      <c r="K416" s="196"/>
      <c r="L416" s="200"/>
      <c r="M416" s="146"/>
      <c r="N416" s="151"/>
      <c r="O416" s="148"/>
      <c r="P416" s="148"/>
      <c r="Q416" s="184">
        <f t="shared" si="26"/>
        <v>0</v>
      </c>
      <c r="R416" s="149"/>
      <c r="S416" s="210">
        <f t="shared" si="25"/>
        <v>0</v>
      </c>
      <c r="T416" s="111"/>
      <c r="U416" s="214" t="str">
        <f t="shared" si="27"/>
        <v/>
      </c>
      <c r="V416" s="192"/>
      <c r="W416" s="213" t="str">
        <f t="shared" si="28"/>
        <v/>
      </c>
      <c r="X416" s="206"/>
      <c r="Y416" s="134"/>
      <c r="Z416" s="135"/>
      <c r="AA416" s="136"/>
      <c r="AB416"/>
      <c r="AC416" s="112"/>
    </row>
    <row r="417" spans="1:29" x14ac:dyDescent="0.35">
      <c r="A417" s="139"/>
      <c r="B417" s="140"/>
      <c r="C417" s="190"/>
      <c r="D417" s="141"/>
      <c r="E417" s="141"/>
      <c r="F417" s="187"/>
      <c r="G417" s="142"/>
      <c r="H417" s="143"/>
      <c r="I417" s="144"/>
      <c r="J417" s="145"/>
      <c r="K417" s="196"/>
      <c r="L417" s="200"/>
      <c r="M417" s="146"/>
      <c r="N417" s="151"/>
      <c r="O417" s="148"/>
      <c r="P417" s="148"/>
      <c r="Q417" s="184">
        <f t="shared" si="26"/>
        <v>0</v>
      </c>
      <c r="R417" s="149"/>
      <c r="S417" s="210">
        <f t="shared" si="25"/>
        <v>0</v>
      </c>
      <c r="T417" s="111"/>
      <c r="U417" s="214" t="str">
        <f t="shared" si="27"/>
        <v/>
      </c>
      <c r="V417" s="192"/>
      <c r="W417" s="213" t="str">
        <f t="shared" si="28"/>
        <v/>
      </c>
      <c r="X417" s="206"/>
      <c r="Y417" s="134"/>
      <c r="Z417" s="135"/>
      <c r="AA417" s="136"/>
      <c r="AB417"/>
      <c r="AC417" s="112"/>
    </row>
    <row r="418" spans="1:29" x14ac:dyDescent="0.35">
      <c r="A418" s="139"/>
      <c r="B418" s="140"/>
      <c r="C418" s="190"/>
      <c r="D418" s="141"/>
      <c r="E418" s="141"/>
      <c r="F418" s="187"/>
      <c r="G418" s="142"/>
      <c r="H418" s="143"/>
      <c r="I418" s="144"/>
      <c r="J418" s="145"/>
      <c r="K418" s="196"/>
      <c r="L418" s="200"/>
      <c r="M418" s="146"/>
      <c r="N418" s="151"/>
      <c r="O418" s="148"/>
      <c r="P418" s="148"/>
      <c r="Q418" s="184">
        <f t="shared" si="26"/>
        <v>0</v>
      </c>
      <c r="R418" s="149"/>
      <c r="S418" s="210">
        <f t="shared" si="25"/>
        <v>0</v>
      </c>
      <c r="T418" s="111"/>
      <c r="U418" s="214" t="str">
        <f t="shared" si="27"/>
        <v/>
      </c>
      <c r="V418" s="192"/>
      <c r="W418" s="213" t="str">
        <f t="shared" si="28"/>
        <v/>
      </c>
      <c r="X418" s="206"/>
      <c r="Y418" s="134"/>
      <c r="Z418" s="135"/>
      <c r="AA418" s="136"/>
      <c r="AB418"/>
      <c r="AC418" s="112"/>
    </row>
    <row r="419" spans="1:29" x14ac:dyDescent="0.35">
      <c r="A419" s="139"/>
      <c r="B419" s="140"/>
      <c r="C419" s="190"/>
      <c r="D419" s="141"/>
      <c r="E419" s="141"/>
      <c r="F419" s="187"/>
      <c r="G419" s="142"/>
      <c r="H419" s="143"/>
      <c r="I419" s="144"/>
      <c r="J419" s="145"/>
      <c r="K419" s="196"/>
      <c r="L419" s="200"/>
      <c r="M419" s="146"/>
      <c r="N419" s="151"/>
      <c r="O419" s="148"/>
      <c r="P419" s="148"/>
      <c r="Q419" s="184">
        <f t="shared" si="26"/>
        <v>0</v>
      </c>
      <c r="R419" s="149"/>
      <c r="S419" s="210">
        <f t="shared" si="25"/>
        <v>0</v>
      </c>
      <c r="T419" s="111"/>
      <c r="U419" s="214" t="str">
        <f t="shared" si="27"/>
        <v/>
      </c>
      <c r="V419" s="192"/>
      <c r="W419" s="213" t="str">
        <f t="shared" si="28"/>
        <v/>
      </c>
      <c r="X419" s="206"/>
      <c r="Y419" s="134"/>
      <c r="Z419" s="135"/>
      <c r="AA419" s="136"/>
      <c r="AB419"/>
      <c r="AC419" s="112"/>
    </row>
    <row r="420" spans="1:29" x14ac:dyDescent="0.35">
      <c r="A420" s="139"/>
      <c r="B420" s="140"/>
      <c r="C420" s="190"/>
      <c r="D420" s="141"/>
      <c r="E420" s="141"/>
      <c r="F420" s="187"/>
      <c r="G420" s="142"/>
      <c r="H420" s="143"/>
      <c r="I420" s="144"/>
      <c r="J420" s="145"/>
      <c r="K420" s="196"/>
      <c r="L420" s="200"/>
      <c r="M420" s="146"/>
      <c r="N420" s="151"/>
      <c r="O420" s="148"/>
      <c r="P420" s="148"/>
      <c r="Q420" s="184">
        <f t="shared" si="26"/>
        <v>0</v>
      </c>
      <c r="R420" s="149"/>
      <c r="S420" s="210">
        <f t="shared" si="25"/>
        <v>0</v>
      </c>
      <c r="T420" s="111"/>
      <c r="U420" s="214" t="str">
        <f t="shared" si="27"/>
        <v/>
      </c>
      <c r="V420" s="192"/>
      <c r="W420" s="213" t="str">
        <f t="shared" si="28"/>
        <v/>
      </c>
      <c r="X420" s="206"/>
      <c r="Y420" s="134"/>
      <c r="Z420" s="135"/>
      <c r="AA420" s="136"/>
      <c r="AB420"/>
      <c r="AC420" s="112"/>
    </row>
    <row r="421" spans="1:29" x14ac:dyDescent="0.35">
      <c r="A421" s="139"/>
      <c r="B421" s="140"/>
      <c r="C421" s="190"/>
      <c r="D421" s="141"/>
      <c r="E421" s="141"/>
      <c r="F421" s="187"/>
      <c r="G421" s="142"/>
      <c r="H421" s="143"/>
      <c r="I421" s="144"/>
      <c r="J421" s="145"/>
      <c r="K421" s="196"/>
      <c r="L421" s="200"/>
      <c r="M421" s="146"/>
      <c r="N421" s="151"/>
      <c r="O421" s="148"/>
      <c r="P421" s="148"/>
      <c r="Q421" s="184">
        <f t="shared" si="26"/>
        <v>0</v>
      </c>
      <c r="R421" s="149"/>
      <c r="S421" s="210">
        <f t="shared" si="25"/>
        <v>0</v>
      </c>
      <c r="T421" s="111"/>
      <c r="U421" s="214" t="str">
        <f t="shared" si="27"/>
        <v/>
      </c>
      <c r="V421" s="192"/>
      <c r="W421" s="213" t="str">
        <f t="shared" si="28"/>
        <v/>
      </c>
      <c r="X421" s="206"/>
      <c r="Y421" s="134"/>
      <c r="Z421" s="135"/>
      <c r="AA421" s="136"/>
      <c r="AB421"/>
      <c r="AC421" s="112"/>
    </row>
    <row r="422" spans="1:29" x14ac:dyDescent="0.35">
      <c r="A422" s="139"/>
      <c r="B422" s="140"/>
      <c r="C422" s="190"/>
      <c r="D422" s="141"/>
      <c r="E422" s="141"/>
      <c r="F422" s="187"/>
      <c r="G422" s="142"/>
      <c r="H422" s="143"/>
      <c r="I422" s="144"/>
      <c r="J422" s="145"/>
      <c r="K422" s="196"/>
      <c r="L422" s="200"/>
      <c r="M422" s="146"/>
      <c r="N422" s="151"/>
      <c r="O422" s="148"/>
      <c r="P422" s="148"/>
      <c r="Q422" s="184">
        <f t="shared" si="26"/>
        <v>0</v>
      </c>
      <c r="R422" s="149"/>
      <c r="S422" s="210">
        <f t="shared" si="25"/>
        <v>0</v>
      </c>
      <c r="T422" s="111"/>
      <c r="U422" s="214" t="str">
        <f t="shared" si="27"/>
        <v/>
      </c>
      <c r="V422" s="192"/>
      <c r="W422" s="213" t="str">
        <f t="shared" si="28"/>
        <v/>
      </c>
      <c r="X422" s="206"/>
      <c r="Y422" s="134"/>
      <c r="Z422" s="135"/>
      <c r="AA422" s="136"/>
      <c r="AB422"/>
      <c r="AC422" s="112"/>
    </row>
    <row r="423" spans="1:29" x14ac:dyDescent="0.35">
      <c r="A423" s="139"/>
      <c r="B423" s="140"/>
      <c r="C423" s="190"/>
      <c r="D423" s="141"/>
      <c r="E423" s="141"/>
      <c r="F423" s="187"/>
      <c r="G423" s="142"/>
      <c r="H423" s="143"/>
      <c r="I423" s="144"/>
      <c r="J423" s="145"/>
      <c r="K423" s="196"/>
      <c r="L423" s="200"/>
      <c r="M423" s="146"/>
      <c r="N423" s="151"/>
      <c r="O423" s="148"/>
      <c r="P423" s="148"/>
      <c r="Q423" s="184">
        <f t="shared" si="26"/>
        <v>0</v>
      </c>
      <c r="R423" s="149"/>
      <c r="S423" s="210">
        <f t="shared" si="25"/>
        <v>0</v>
      </c>
      <c r="T423" s="111"/>
      <c r="U423" s="214" t="str">
        <f t="shared" si="27"/>
        <v/>
      </c>
      <c r="V423" s="192"/>
      <c r="W423" s="213" t="str">
        <f t="shared" si="28"/>
        <v/>
      </c>
      <c r="X423" s="206"/>
      <c r="Y423" s="134"/>
      <c r="Z423" s="135"/>
      <c r="AA423" s="136"/>
      <c r="AB423"/>
      <c r="AC423" s="112"/>
    </row>
    <row r="424" spans="1:29" x14ac:dyDescent="0.35">
      <c r="A424" s="139"/>
      <c r="B424" s="140"/>
      <c r="C424" s="190"/>
      <c r="D424" s="141"/>
      <c r="E424" s="141"/>
      <c r="F424" s="187"/>
      <c r="G424" s="142"/>
      <c r="H424" s="143"/>
      <c r="I424" s="144"/>
      <c r="J424" s="145"/>
      <c r="K424" s="196"/>
      <c r="L424" s="200"/>
      <c r="M424" s="146"/>
      <c r="N424" s="151"/>
      <c r="O424" s="148"/>
      <c r="P424" s="148"/>
      <c r="Q424" s="184">
        <f t="shared" si="26"/>
        <v>0</v>
      </c>
      <c r="R424" s="149"/>
      <c r="S424" s="210">
        <f t="shared" si="25"/>
        <v>0</v>
      </c>
      <c r="T424" s="111"/>
      <c r="U424" s="214" t="str">
        <f t="shared" si="27"/>
        <v/>
      </c>
      <c r="V424" s="192"/>
      <c r="W424" s="213" t="str">
        <f t="shared" si="28"/>
        <v/>
      </c>
      <c r="X424" s="206"/>
      <c r="Y424" s="134"/>
      <c r="Z424" s="135"/>
      <c r="AA424" s="136"/>
      <c r="AB424"/>
      <c r="AC424" s="112"/>
    </row>
    <row r="425" spans="1:29" x14ac:dyDescent="0.35">
      <c r="A425" s="139"/>
      <c r="B425" s="140"/>
      <c r="C425" s="190"/>
      <c r="D425" s="141"/>
      <c r="E425" s="141"/>
      <c r="F425" s="187"/>
      <c r="G425" s="142"/>
      <c r="H425" s="143"/>
      <c r="I425" s="144"/>
      <c r="J425" s="145"/>
      <c r="K425" s="196"/>
      <c r="L425" s="200"/>
      <c r="M425" s="146"/>
      <c r="N425" s="151"/>
      <c r="O425" s="148"/>
      <c r="P425" s="148"/>
      <c r="Q425" s="184">
        <f t="shared" si="26"/>
        <v>0</v>
      </c>
      <c r="R425" s="149"/>
      <c r="S425" s="210">
        <f t="shared" si="25"/>
        <v>0</v>
      </c>
      <c r="T425" s="111"/>
      <c r="U425" s="214" t="str">
        <f t="shared" si="27"/>
        <v/>
      </c>
      <c r="V425" s="192"/>
      <c r="W425" s="213" t="str">
        <f t="shared" si="28"/>
        <v/>
      </c>
      <c r="X425" s="206"/>
      <c r="Y425" s="134"/>
      <c r="Z425" s="135"/>
      <c r="AA425" s="136"/>
      <c r="AB425"/>
      <c r="AC425" s="112"/>
    </row>
    <row r="426" spans="1:29" x14ac:dyDescent="0.35">
      <c r="A426" s="139"/>
      <c r="B426" s="140"/>
      <c r="C426" s="190"/>
      <c r="D426" s="141"/>
      <c r="E426" s="141"/>
      <c r="F426" s="187"/>
      <c r="G426" s="142"/>
      <c r="H426" s="143"/>
      <c r="I426" s="144"/>
      <c r="J426" s="145"/>
      <c r="K426" s="196"/>
      <c r="L426" s="200"/>
      <c r="M426" s="146"/>
      <c r="N426" s="151"/>
      <c r="O426" s="148"/>
      <c r="P426" s="148"/>
      <c r="Q426" s="184">
        <f t="shared" si="26"/>
        <v>0</v>
      </c>
      <c r="R426" s="149"/>
      <c r="S426" s="210">
        <f t="shared" si="25"/>
        <v>0</v>
      </c>
      <c r="T426" s="111"/>
      <c r="U426" s="214" t="str">
        <f t="shared" si="27"/>
        <v/>
      </c>
      <c r="V426" s="192"/>
      <c r="W426" s="213" t="str">
        <f t="shared" si="28"/>
        <v/>
      </c>
      <c r="X426" s="206"/>
      <c r="Y426" s="134"/>
      <c r="Z426" s="135"/>
      <c r="AA426" s="136"/>
      <c r="AB426"/>
      <c r="AC426" s="112"/>
    </row>
    <row r="427" spans="1:29" x14ac:dyDescent="0.35">
      <c r="A427" s="139"/>
      <c r="B427" s="140"/>
      <c r="C427" s="190"/>
      <c r="D427" s="141"/>
      <c r="E427" s="141"/>
      <c r="F427" s="187"/>
      <c r="G427" s="142"/>
      <c r="H427" s="143"/>
      <c r="I427" s="144"/>
      <c r="J427" s="145"/>
      <c r="K427" s="196"/>
      <c r="L427" s="200"/>
      <c r="M427" s="146"/>
      <c r="N427" s="151"/>
      <c r="O427" s="148"/>
      <c r="P427" s="148"/>
      <c r="Q427" s="184">
        <f t="shared" si="26"/>
        <v>0</v>
      </c>
      <c r="R427" s="149"/>
      <c r="S427" s="210">
        <f t="shared" si="25"/>
        <v>0</v>
      </c>
      <c r="T427" s="111"/>
      <c r="U427" s="214" t="str">
        <f t="shared" si="27"/>
        <v/>
      </c>
      <c r="V427" s="192"/>
      <c r="W427" s="213" t="str">
        <f t="shared" si="28"/>
        <v/>
      </c>
      <c r="X427" s="206"/>
      <c r="Y427" s="134"/>
      <c r="Z427" s="135"/>
      <c r="AA427" s="136"/>
      <c r="AB427"/>
      <c r="AC427" s="112"/>
    </row>
    <row r="428" spans="1:29" x14ac:dyDescent="0.35">
      <c r="A428" s="139"/>
      <c r="B428" s="140"/>
      <c r="C428" s="190"/>
      <c r="D428" s="141"/>
      <c r="E428" s="141"/>
      <c r="F428" s="187"/>
      <c r="G428" s="142"/>
      <c r="H428" s="143"/>
      <c r="I428" s="144"/>
      <c r="J428" s="145"/>
      <c r="K428" s="196"/>
      <c r="L428" s="200"/>
      <c r="M428" s="146"/>
      <c r="N428" s="151"/>
      <c r="O428" s="148"/>
      <c r="P428" s="148"/>
      <c r="Q428" s="184">
        <f t="shared" si="26"/>
        <v>0</v>
      </c>
      <c r="R428" s="149"/>
      <c r="S428" s="210">
        <f t="shared" ref="S428:S491" si="29">Q428+T428</f>
        <v>0</v>
      </c>
      <c r="T428" s="111"/>
      <c r="U428" s="214" t="str">
        <f t="shared" si="27"/>
        <v/>
      </c>
      <c r="V428" s="192"/>
      <c r="W428" s="213" t="str">
        <f t="shared" si="28"/>
        <v/>
      </c>
      <c r="X428" s="206"/>
      <c r="Y428" s="134"/>
      <c r="Z428" s="135"/>
      <c r="AA428" s="136"/>
      <c r="AB428"/>
      <c r="AC428" s="112"/>
    </row>
    <row r="429" spans="1:29" x14ac:dyDescent="0.35">
      <c r="A429" s="139"/>
      <c r="B429" s="140"/>
      <c r="C429" s="190"/>
      <c r="D429" s="141"/>
      <c r="E429" s="141"/>
      <c r="F429" s="187"/>
      <c r="G429" s="142"/>
      <c r="H429" s="143"/>
      <c r="I429" s="144"/>
      <c r="J429" s="145"/>
      <c r="K429" s="196"/>
      <c r="L429" s="200"/>
      <c r="M429" s="146"/>
      <c r="N429" s="151"/>
      <c r="O429" s="148"/>
      <c r="P429" s="148"/>
      <c r="Q429" s="184">
        <f t="shared" si="26"/>
        <v>0</v>
      </c>
      <c r="R429" s="149"/>
      <c r="S429" s="210">
        <f t="shared" si="29"/>
        <v>0</v>
      </c>
      <c r="T429" s="111"/>
      <c r="U429" s="214" t="str">
        <f t="shared" si="27"/>
        <v/>
      </c>
      <c r="V429" s="192"/>
      <c r="W429" s="213" t="str">
        <f t="shared" si="28"/>
        <v/>
      </c>
      <c r="X429" s="206"/>
      <c r="Y429" s="134"/>
      <c r="Z429" s="135"/>
      <c r="AA429" s="136"/>
      <c r="AB429"/>
      <c r="AC429" s="112"/>
    </row>
    <row r="430" spans="1:29" x14ac:dyDescent="0.35">
      <c r="A430" s="139"/>
      <c r="B430" s="140"/>
      <c r="C430" s="190"/>
      <c r="D430" s="141"/>
      <c r="E430" s="141"/>
      <c r="F430" s="187"/>
      <c r="G430" s="142"/>
      <c r="H430" s="143"/>
      <c r="I430" s="144"/>
      <c r="J430" s="145"/>
      <c r="K430" s="196"/>
      <c r="L430" s="200"/>
      <c r="M430" s="146"/>
      <c r="N430" s="151"/>
      <c r="O430" s="148"/>
      <c r="P430" s="148"/>
      <c r="Q430" s="184">
        <f t="shared" si="26"/>
        <v>0</v>
      </c>
      <c r="R430" s="149"/>
      <c r="S430" s="210">
        <f t="shared" si="29"/>
        <v>0</v>
      </c>
      <c r="T430" s="111"/>
      <c r="U430" s="214" t="str">
        <f t="shared" si="27"/>
        <v/>
      </c>
      <c r="V430" s="192"/>
      <c r="W430" s="213" t="str">
        <f t="shared" si="28"/>
        <v/>
      </c>
      <c r="X430" s="206"/>
      <c r="Y430" s="134"/>
      <c r="Z430" s="135"/>
      <c r="AA430" s="136"/>
      <c r="AB430"/>
      <c r="AC430" s="112"/>
    </row>
    <row r="431" spans="1:29" x14ac:dyDescent="0.35">
      <c r="A431" s="139"/>
      <c r="B431" s="140"/>
      <c r="C431" s="190"/>
      <c r="D431" s="141"/>
      <c r="E431" s="141"/>
      <c r="F431" s="187"/>
      <c r="G431" s="142"/>
      <c r="H431" s="143"/>
      <c r="I431" s="144"/>
      <c r="J431" s="145"/>
      <c r="K431" s="196"/>
      <c r="L431" s="200"/>
      <c r="M431" s="146"/>
      <c r="N431" s="151"/>
      <c r="O431" s="148"/>
      <c r="P431" s="148"/>
      <c r="Q431" s="184">
        <f t="shared" si="26"/>
        <v>0</v>
      </c>
      <c r="R431" s="149"/>
      <c r="S431" s="210">
        <f t="shared" si="29"/>
        <v>0</v>
      </c>
      <c r="T431" s="111"/>
      <c r="U431" s="214" t="str">
        <f t="shared" si="27"/>
        <v/>
      </c>
      <c r="V431" s="192"/>
      <c r="W431" s="213" t="str">
        <f t="shared" si="28"/>
        <v/>
      </c>
      <c r="X431" s="206"/>
      <c r="Y431" s="134"/>
      <c r="Z431" s="135"/>
      <c r="AA431" s="136"/>
      <c r="AB431"/>
      <c r="AC431" s="112"/>
    </row>
    <row r="432" spans="1:29" x14ac:dyDescent="0.35">
      <c r="A432" s="139"/>
      <c r="B432" s="140"/>
      <c r="C432" s="190"/>
      <c r="D432" s="141"/>
      <c r="E432" s="141"/>
      <c r="F432" s="187"/>
      <c r="G432" s="142"/>
      <c r="H432" s="143"/>
      <c r="I432" s="144"/>
      <c r="J432" s="145"/>
      <c r="K432" s="196"/>
      <c r="L432" s="200"/>
      <c r="M432" s="146"/>
      <c r="N432" s="151"/>
      <c r="O432" s="148"/>
      <c r="P432" s="148"/>
      <c r="Q432" s="184">
        <f t="shared" si="26"/>
        <v>0</v>
      </c>
      <c r="R432" s="149"/>
      <c r="S432" s="210">
        <f t="shared" si="29"/>
        <v>0</v>
      </c>
      <c r="T432" s="111"/>
      <c r="U432" s="214" t="str">
        <f t="shared" si="27"/>
        <v/>
      </c>
      <c r="V432" s="192"/>
      <c r="W432" s="213" t="str">
        <f t="shared" si="28"/>
        <v/>
      </c>
      <c r="X432" s="206"/>
      <c r="Y432" s="134"/>
      <c r="Z432" s="135"/>
      <c r="AA432" s="136"/>
      <c r="AB432"/>
      <c r="AC432" s="112"/>
    </row>
    <row r="433" spans="1:29" x14ac:dyDescent="0.35">
      <c r="A433" s="139"/>
      <c r="B433" s="140"/>
      <c r="C433" s="190"/>
      <c r="D433" s="141"/>
      <c r="E433" s="141"/>
      <c r="F433" s="187"/>
      <c r="G433" s="142"/>
      <c r="H433" s="143"/>
      <c r="I433" s="144"/>
      <c r="J433" s="145"/>
      <c r="K433" s="196"/>
      <c r="L433" s="200"/>
      <c r="M433" s="146"/>
      <c r="N433" s="151"/>
      <c r="O433" s="148"/>
      <c r="P433" s="148"/>
      <c r="Q433" s="184">
        <f t="shared" si="26"/>
        <v>0</v>
      </c>
      <c r="R433" s="149"/>
      <c r="S433" s="210">
        <f t="shared" si="29"/>
        <v>0</v>
      </c>
      <c r="T433" s="111"/>
      <c r="U433" s="214" t="str">
        <f t="shared" si="27"/>
        <v/>
      </c>
      <c r="V433" s="192"/>
      <c r="W433" s="213" t="str">
        <f t="shared" si="28"/>
        <v/>
      </c>
      <c r="X433" s="206"/>
      <c r="Y433" s="134"/>
      <c r="Z433" s="135"/>
      <c r="AA433" s="136"/>
      <c r="AB433"/>
      <c r="AC433" s="112"/>
    </row>
    <row r="434" spans="1:29" x14ac:dyDescent="0.35">
      <c r="A434" s="139"/>
      <c r="B434" s="140"/>
      <c r="C434" s="190"/>
      <c r="D434" s="141"/>
      <c r="E434" s="141"/>
      <c r="F434" s="187"/>
      <c r="G434" s="142"/>
      <c r="H434" s="143"/>
      <c r="I434" s="144"/>
      <c r="J434" s="145"/>
      <c r="K434" s="196"/>
      <c r="L434" s="200"/>
      <c r="M434" s="146"/>
      <c r="N434" s="151"/>
      <c r="O434" s="148"/>
      <c r="P434" s="148"/>
      <c r="Q434" s="184">
        <f t="shared" si="26"/>
        <v>0</v>
      </c>
      <c r="R434" s="149"/>
      <c r="S434" s="210">
        <f t="shared" si="29"/>
        <v>0</v>
      </c>
      <c r="T434" s="111"/>
      <c r="U434" s="214" t="str">
        <f t="shared" si="27"/>
        <v/>
      </c>
      <c r="V434" s="192"/>
      <c r="W434" s="213" t="str">
        <f t="shared" si="28"/>
        <v/>
      </c>
      <c r="X434" s="206"/>
      <c r="Y434" s="134"/>
      <c r="Z434" s="135"/>
      <c r="AA434" s="136"/>
      <c r="AB434"/>
      <c r="AC434" s="112"/>
    </row>
    <row r="435" spans="1:29" x14ac:dyDescent="0.35">
      <c r="A435" s="139"/>
      <c r="B435" s="140"/>
      <c r="C435" s="190"/>
      <c r="D435" s="141"/>
      <c r="E435" s="141"/>
      <c r="F435" s="187"/>
      <c r="G435" s="142"/>
      <c r="H435" s="143"/>
      <c r="I435" s="144"/>
      <c r="J435" s="145"/>
      <c r="K435" s="196"/>
      <c r="L435" s="200"/>
      <c r="M435" s="146"/>
      <c r="N435" s="151"/>
      <c r="O435" s="148"/>
      <c r="P435" s="148"/>
      <c r="Q435" s="184">
        <f t="shared" si="26"/>
        <v>0</v>
      </c>
      <c r="R435" s="149"/>
      <c r="S435" s="210">
        <f t="shared" si="29"/>
        <v>0</v>
      </c>
      <c r="T435" s="111"/>
      <c r="U435" s="214" t="str">
        <f t="shared" si="27"/>
        <v/>
      </c>
      <c r="V435" s="192"/>
      <c r="W435" s="213" t="str">
        <f t="shared" si="28"/>
        <v/>
      </c>
      <c r="X435" s="206"/>
      <c r="Y435" s="134"/>
      <c r="Z435" s="135"/>
      <c r="AA435" s="136"/>
      <c r="AB435"/>
      <c r="AC435" s="112"/>
    </row>
    <row r="436" spans="1:29" x14ac:dyDescent="0.35">
      <c r="A436" s="139"/>
      <c r="B436" s="140"/>
      <c r="C436" s="190"/>
      <c r="D436" s="141"/>
      <c r="E436" s="141"/>
      <c r="F436" s="187"/>
      <c r="G436" s="142"/>
      <c r="H436" s="143"/>
      <c r="I436" s="144"/>
      <c r="J436" s="145"/>
      <c r="K436" s="196"/>
      <c r="L436" s="200"/>
      <c r="M436" s="146"/>
      <c r="N436" s="151"/>
      <c r="O436" s="148"/>
      <c r="P436" s="148"/>
      <c r="Q436" s="184">
        <f t="shared" si="26"/>
        <v>0</v>
      </c>
      <c r="R436" s="149"/>
      <c r="S436" s="210">
        <f t="shared" si="29"/>
        <v>0</v>
      </c>
      <c r="T436" s="111"/>
      <c r="U436" s="214" t="str">
        <f t="shared" si="27"/>
        <v/>
      </c>
      <c r="V436" s="192"/>
      <c r="W436" s="213" t="str">
        <f t="shared" si="28"/>
        <v/>
      </c>
      <c r="X436" s="206"/>
      <c r="Y436" s="134"/>
      <c r="Z436" s="135"/>
      <c r="AA436" s="136"/>
      <c r="AB436"/>
      <c r="AC436" s="112"/>
    </row>
    <row r="437" spans="1:29" x14ac:dyDescent="0.35">
      <c r="A437" s="139"/>
      <c r="B437" s="140"/>
      <c r="C437" s="190"/>
      <c r="D437" s="141"/>
      <c r="E437" s="141"/>
      <c r="F437" s="187"/>
      <c r="G437" s="142"/>
      <c r="H437" s="143"/>
      <c r="I437" s="144"/>
      <c r="J437" s="145"/>
      <c r="K437" s="196"/>
      <c r="L437" s="200"/>
      <c r="M437" s="146"/>
      <c r="N437" s="151"/>
      <c r="O437" s="148"/>
      <c r="P437" s="148"/>
      <c r="Q437" s="184">
        <f t="shared" si="26"/>
        <v>0</v>
      </c>
      <c r="R437" s="149"/>
      <c r="S437" s="210">
        <f t="shared" si="29"/>
        <v>0</v>
      </c>
      <c r="T437" s="111"/>
      <c r="U437" s="214" t="str">
        <f t="shared" si="27"/>
        <v/>
      </c>
      <c r="V437" s="192"/>
      <c r="W437" s="213" t="str">
        <f t="shared" si="28"/>
        <v/>
      </c>
      <c r="X437" s="206"/>
      <c r="Y437" s="134"/>
      <c r="Z437" s="135"/>
      <c r="AA437" s="136"/>
      <c r="AB437"/>
      <c r="AC437" s="112"/>
    </row>
    <row r="438" spans="1:29" x14ac:dyDescent="0.35">
      <c r="A438" s="139"/>
      <c r="B438" s="140"/>
      <c r="C438" s="190"/>
      <c r="D438" s="141"/>
      <c r="E438" s="141"/>
      <c r="F438" s="187"/>
      <c r="G438" s="142"/>
      <c r="H438" s="143"/>
      <c r="I438" s="144"/>
      <c r="J438" s="145"/>
      <c r="K438" s="196"/>
      <c r="L438" s="200"/>
      <c r="M438" s="146"/>
      <c r="N438" s="151"/>
      <c r="O438" s="148"/>
      <c r="P438" s="148"/>
      <c r="Q438" s="184">
        <f t="shared" si="26"/>
        <v>0</v>
      </c>
      <c r="R438" s="149"/>
      <c r="S438" s="210">
        <f t="shared" si="29"/>
        <v>0</v>
      </c>
      <c r="T438" s="111"/>
      <c r="U438" s="214" t="str">
        <f t="shared" si="27"/>
        <v/>
      </c>
      <c r="V438" s="192"/>
      <c r="W438" s="213" t="str">
        <f t="shared" si="28"/>
        <v/>
      </c>
      <c r="X438" s="206"/>
      <c r="Y438" s="134"/>
      <c r="Z438" s="135"/>
      <c r="AA438" s="136"/>
      <c r="AB438"/>
      <c r="AC438" s="112"/>
    </row>
    <row r="439" spans="1:29" x14ac:dyDescent="0.35">
      <c r="A439" s="139"/>
      <c r="B439" s="140"/>
      <c r="C439" s="190"/>
      <c r="D439" s="141"/>
      <c r="E439" s="141"/>
      <c r="F439" s="187"/>
      <c r="G439" s="142"/>
      <c r="H439" s="143"/>
      <c r="I439" s="144"/>
      <c r="J439" s="145"/>
      <c r="K439" s="196"/>
      <c r="L439" s="200"/>
      <c r="M439" s="146"/>
      <c r="N439" s="151"/>
      <c r="O439" s="148"/>
      <c r="P439" s="148"/>
      <c r="Q439" s="184">
        <f t="shared" si="26"/>
        <v>0</v>
      </c>
      <c r="R439" s="149"/>
      <c r="S439" s="210">
        <f t="shared" si="29"/>
        <v>0</v>
      </c>
      <c r="T439" s="111"/>
      <c r="U439" s="214" t="str">
        <f t="shared" si="27"/>
        <v/>
      </c>
      <c r="V439" s="192"/>
      <c r="W439" s="213" t="str">
        <f t="shared" si="28"/>
        <v/>
      </c>
      <c r="X439" s="206"/>
      <c r="Y439" s="134"/>
      <c r="Z439" s="135"/>
      <c r="AA439" s="136"/>
      <c r="AB439"/>
      <c r="AC439" s="112"/>
    </row>
    <row r="440" spans="1:29" x14ac:dyDescent="0.35">
      <c r="A440" s="139"/>
      <c r="B440" s="140"/>
      <c r="C440" s="190"/>
      <c r="D440" s="141"/>
      <c r="E440" s="141"/>
      <c r="F440" s="187"/>
      <c r="G440" s="142"/>
      <c r="H440" s="143"/>
      <c r="I440" s="144"/>
      <c r="J440" s="145"/>
      <c r="K440" s="196"/>
      <c r="L440" s="200"/>
      <c r="M440" s="146"/>
      <c r="N440" s="151"/>
      <c r="O440" s="148"/>
      <c r="P440" s="148"/>
      <c r="Q440" s="184">
        <f t="shared" si="26"/>
        <v>0</v>
      </c>
      <c r="R440" s="149"/>
      <c r="S440" s="210">
        <f t="shared" si="29"/>
        <v>0</v>
      </c>
      <c r="T440" s="111"/>
      <c r="U440" s="214" t="str">
        <f t="shared" si="27"/>
        <v/>
      </c>
      <c r="V440" s="192"/>
      <c r="W440" s="213" t="str">
        <f t="shared" si="28"/>
        <v/>
      </c>
      <c r="X440" s="206"/>
      <c r="Y440" s="134"/>
      <c r="Z440" s="135"/>
      <c r="AA440" s="136"/>
      <c r="AB440"/>
      <c r="AC440" s="112"/>
    </row>
    <row r="441" spans="1:29" x14ac:dyDescent="0.35">
      <c r="A441" s="139"/>
      <c r="B441" s="140"/>
      <c r="C441" s="190"/>
      <c r="D441" s="141"/>
      <c r="E441" s="141"/>
      <c r="F441" s="187"/>
      <c r="G441" s="142"/>
      <c r="H441" s="143"/>
      <c r="I441" s="144"/>
      <c r="J441" s="145"/>
      <c r="K441" s="196"/>
      <c r="L441" s="200"/>
      <c r="M441" s="146"/>
      <c r="N441" s="151"/>
      <c r="O441" s="148"/>
      <c r="P441" s="148"/>
      <c r="Q441" s="184">
        <f t="shared" si="26"/>
        <v>0</v>
      </c>
      <c r="R441" s="149"/>
      <c r="S441" s="210">
        <f t="shared" si="29"/>
        <v>0</v>
      </c>
      <c r="T441" s="111"/>
      <c r="U441" s="214" t="str">
        <f t="shared" si="27"/>
        <v/>
      </c>
      <c r="V441" s="192"/>
      <c r="W441" s="213" t="str">
        <f t="shared" si="28"/>
        <v/>
      </c>
      <c r="X441" s="206"/>
      <c r="Y441" s="134"/>
      <c r="Z441" s="135"/>
      <c r="AA441" s="136"/>
      <c r="AB441"/>
      <c r="AC441" s="112"/>
    </row>
    <row r="442" spans="1:29" x14ac:dyDescent="0.35">
      <c r="A442" s="139"/>
      <c r="B442" s="140"/>
      <c r="C442" s="190"/>
      <c r="D442" s="141"/>
      <c r="E442" s="141"/>
      <c r="F442" s="187"/>
      <c r="G442" s="142"/>
      <c r="H442" s="143"/>
      <c r="I442" s="144"/>
      <c r="J442" s="145"/>
      <c r="K442" s="196"/>
      <c r="L442" s="200"/>
      <c r="M442" s="146"/>
      <c r="N442" s="151"/>
      <c r="O442" s="148"/>
      <c r="P442" s="148"/>
      <c r="Q442" s="184">
        <f t="shared" si="26"/>
        <v>0</v>
      </c>
      <c r="R442" s="149"/>
      <c r="S442" s="210">
        <f t="shared" si="29"/>
        <v>0</v>
      </c>
      <c r="T442" s="111"/>
      <c r="U442" s="214" t="str">
        <f t="shared" si="27"/>
        <v/>
      </c>
      <c r="V442" s="192"/>
      <c r="W442" s="213" t="str">
        <f t="shared" si="28"/>
        <v/>
      </c>
      <c r="X442" s="206"/>
      <c r="Y442" s="134"/>
      <c r="Z442" s="135"/>
      <c r="AA442" s="136"/>
      <c r="AB442"/>
      <c r="AC442" s="112"/>
    </row>
    <row r="443" spans="1:29" x14ac:dyDescent="0.35">
      <c r="A443" s="139"/>
      <c r="B443" s="140"/>
      <c r="C443" s="190"/>
      <c r="D443" s="141"/>
      <c r="E443" s="141"/>
      <c r="F443" s="187"/>
      <c r="G443" s="142"/>
      <c r="H443" s="143"/>
      <c r="I443" s="144"/>
      <c r="J443" s="145"/>
      <c r="K443" s="196"/>
      <c r="L443" s="200"/>
      <c r="M443" s="146"/>
      <c r="N443" s="151"/>
      <c r="O443" s="148"/>
      <c r="P443" s="148"/>
      <c r="Q443" s="184">
        <f t="shared" si="26"/>
        <v>0</v>
      </c>
      <c r="R443" s="149"/>
      <c r="S443" s="210">
        <f t="shared" si="29"/>
        <v>0</v>
      </c>
      <c r="T443" s="111"/>
      <c r="U443" s="214" t="str">
        <f t="shared" si="27"/>
        <v/>
      </c>
      <c r="V443" s="192"/>
      <c r="W443" s="213" t="str">
        <f t="shared" si="28"/>
        <v/>
      </c>
      <c r="X443" s="206"/>
      <c r="Y443" s="134"/>
      <c r="Z443" s="135"/>
      <c r="AA443" s="136"/>
      <c r="AB443"/>
      <c r="AC443" s="112"/>
    </row>
    <row r="444" spans="1:29" x14ac:dyDescent="0.35">
      <c r="A444" s="139"/>
      <c r="B444" s="140"/>
      <c r="C444" s="190"/>
      <c r="D444" s="141"/>
      <c r="E444" s="141"/>
      <c r="F444" s="187"/>
      <c r="G444" s="142"/>
      <c r="H444" s="143"/>
      <c r="I444" s="144"/>
      <c r="J444" s="145"/>
      <c r="K444" s="196"/>
      <c r="L444" s="200"/>
      <c r="M444" s="146"/>
      <c r="N444" s="151"/>
      <c r="O444" s="148"/>
      <c r="P444" s="148"/>
      <c r="Q444" s="184">
        <f t="shared" si="26"/>
        <v>0</v>
      </c>
      <c r="R444" s="149"/>
      <c r="S444" s="210">
        <f t="shared" si="29"/>
        <v>0</v>
      </c>
      <c r="T444" s="111"/>
      <c r="U444" s="214" t="str">
        <f t="shared" si="27"/>
        <v/>
      </c>
      <c r="V444" s="192"/>
      <c r="W444" s="213" t="str">
        <f t="shared" si="28"/>
        <v/>
      </c>
      <c r="X444" s="206"/>
      <c r="Y444" s="134"/>
      <c r="Z444" s="135"/>
      <c r="AA444" s="136"/>
      <c r="AB444"/>
      <c r="AC444" s="112"/>
    </row>
    <row r="445" spans="1:29" x14ac:dyDescent="0.35">
      <c r="A445" s="139"/>
      <c r="B445" s="140"/>
      <c r="C445" s="190"/>
      <c r="D445" s="141"/>
      <c r="E445" s="141"/>
      <c r="F445" s="187"/>
      <c r="G445" s="142"/>
      <c r="H445" s="143"/>
      <c r="I445" s="144"/>
      <c r="J445" s="145"/>
      <c r="K445" s="196"/>
      <c r="L445" s="200"/>
      <c r="M445" s="146"/>
      <c r="N445" s="151"/>
      <c r="O445" s="148"/>
      <c r="P445" s="148"/>
      <c r="Q445" s="184">
        <f t="shared" si="26"/>
        <v>0</v>
      </c>
      <c r="R445" s="149"/>
      <c r="S445" s="210">
        <f t="shared" si="29"/>
        <v>0</v>
      </c>
      <c r="T445" s="111"/>
      <c r="U445" s="214" t="str">
        <f t="shared" si="27"/>
        <v/>
      </c>
      <c r="V445" s="192"/>
      <c r="W445" s="213" t="str">
        <f t="shared" si="28"/>
        <v/>
      </c>
      <c r="X445" s="206"/>
      <c r="Y445" s="134"/>
      <c r="Z445" s="135"/>
      <c r="AA445" s="136"/>
      <c r="AB445"/>
      <c r="AC445" s="112"/>
    </row>
    <row r="446" spans="1:29" x14ac:dyDescent="0.35">
      <c r="A446" s="139"/>
      <c r="B446" s="140"/>
      <c r="C446" s="190"/>
      <c r="D446" s="141"/>
      <c r="E446" s="141"/>
      <c r="F446" s="187"/>
      <c r="G446" s="142"/>
      <c r="H446" s="143"/>
      <c r="I446" s="144"/>
      <c r="J446" s="145"/>
      <c r="K446" s="196"/>
      <c r="L446" s="200"/>
      <c r="M446" s="146"/>
      <c r="N446" s="151"/>
      <c r="O446" s="148"/>
      <c r="P446" s="148"/>
      <c r="Q446" s="184">
        <f t="shared" si="26"/>
        <v>0</v>
      </c>
      <c r="R446" s="149"/>
      <c r="S446" s="210">
        <f t="shared" si="29"/>
        <v>0</v>
      </c>
      <c r="T446" s="111"/>
      <c r="U446" s="214" t="str">
        <f t="shared" si="27"/>
        <v/>
      </c>
      <c r="V446" s="192"/>
      <c r="W446" s="213" t="str">
        <f t="shared" si="28"/>
        <v/>
      </c>
      <c r="X446" s="206"/>
      <c r="Y446" s="134"/>
      <c r="Z446" s="135"/>
      <c r="AA446" s="136"/>
      <c r="AB446"/>
      <c r="AC446" s="112"/>
    </row>
    <row r="447" spans="1:29" x14ac:dyDescent="0.35">
      <c r="A447" s="139"/>
      <c r="B447" s="140"/>
      <c r="C447" s="190"/>
      <c r="D447" s="141"/>
      <c r="E447" s="141"/>
      <c r="F447" s="187"/>
      <c r="G447" s="142"/>
      <c r="H447" s="143"/>
      <c r="I447" s="144"/>
      <c r="J447" s="145"/>
      <c r="K447" s="196"/>
      <c r="L447" s="200"/>
      <c r="M447" s="146"/>
      <c r="N447" s="151"/>
      <c r="O447" s="148"/>
      <c r="P447" s="148"/>
      <c r="Q447" s="184">
        <f t="shared" si="26"/>
        <v>0</v>
      </c>
      <c r="R447" s="149"/>
      <c r="S447" s="210">
        <f t="shared" si="29"/>
        <v>0</v>
      </c>
      <c r="T447" s="111"/>
      <c r="U447" s="214" t="str">
        <f t="shared" si="27"/>
        <v/>
      </c>
      <c r="V447" s="192"/>
      <c r="W447" s="213" t="str">
        <f t="shared" si="28"/>
        <v/>
      </c>
      <c r="X447" s="206"/>
      <c r="Y447" s="134"/>
      <c r="Z447" s="135"/>
      <c r="AA447" s="136"/>
      <c r="AB447"/>
      <c r="AC447" s="112"/>
    </row>
    <row r="448" spans="1:29" x14ac:dyDescent="0.35">
      <c r="A448" s="139"/>
      <c r="B448" s="140"/>
      <c r="C448" s="190"/>
      <c r="D448" s="141"/>
      <c r="E448" s="141"/>
      <c r="F448" s="187"/>
      <c r="G448" s="142"/>
      <c r="H448" s="143"/>
      <c r="I448" s="144"/>
      <c r="J448" s="145"/>
      <c r="K448" s="196"/>
      <c r="L448" s="200"/>
      <c r="M448" s="146"/>
      <c r="N448" s="151"/>
      <c r="O448" s="148"/>
      <c r="P448" s="148"/>
      <c r="Q448" s="184">
        <f t="shared" si="26"/>
        <v>0</v>
      </c>
      <c r="R448" s="149"/>
      <c r="S448" s="210">
        <f t="shared" si="29"/>
        <v>0</v>
      </c>
      <c r="T448" s="111"/>
      <c r="U448" s="214" t="str">
        <f t="shared" si="27"/>
        <v/>
      </c>
      <c r="V448" s="192"/>
      <c r="W448" s="213" t="str">
        <f t="shared" si="28"/>
        <v/>
      </c>
      <c r="X448" s="206"/>
      <c r="Y448" s="134"/>
      <c r="Z448" s="135"/>
      <c r="AA448" s="136"/>
      <c r="AB448"/>
      <c r="AC448" s="112"/>
    </row>
    <row r="449" spans="1:29" x14ac:dyDescent="0.35">
      <c r="A449" s="139"/>
      <c r="B449" s="140"/>
      <c r="C449" s="190"/>
      <c r="D449" s="141"/>
      <c r="E449" s="141"/>
      <c r="F449" s="187"/>
      <c r="G449" s="142"/>
      <c r="H449" s="143"/>
      <c r="I449" s="144"/>
      <c r="J449" s="145"/>
      <c r="K449" s="196"/>
      <c r="L449" s="200"/>
      <c r="M449" s="146"/>
      <c r="N449" s="151"/>
      <c r="O449" s="148"/>
      <c r="P449" s="148"/>
      <c r="Q449" s="184">
        <f t="shared" si="26"/>
        <v>0</v>
      </c>
      <c r="R449" s="149"/>
      <c r="S449" s="210">
        <f t="shared" si="29"/>
        <v>0</v>
      </c>
      <c r="T449" s="111"/>
      <c r="U449" s="214" t="str">
        <f t="shared" si="27"/>
        <v/>
      </c>
      <c r="V449" s="192"/>
      <c r="W449" s="213" t="str">
        <f t="shared" si="28"/>
        <v/>
      </c>
      <c r="X449" s="206"/>
      <c r="Y449" s="134"/>
      <c r="Z449" s="135"/>
      <c r="AA449" s="136"/>
      <c r="AB449"/>
      <c r="AC449" s="112"/>
    </row>
    <row r="450" spans="1:29" x14ac:dyDescent="0.35">
      <c r="A450" s="139"/>
      <c r="B450" s="140"/>
      <c r="C450" s="190"/>
      <c r="D450" s="141"/>
      <c r="E450" s="141"/>
      <c r="F450" s="187"/>
      <c r="G450" s="142"/>
      <c r="H450" s="143"/>
      <c r="I450" s="144"/>
      <c r="J450" s="145"/>
      <c r="K450" s="196"/>
      <c r="L450" s="200"/>
      <c r="M450" s="146"/>
      <c r="N450" s="151"/>
      <c r="O450" s="148"/>
      <c r="P450" s="148"/>
      <c r="Q450" s="184">
        <f t="shared" si="26"/>
        <v>0</v>
      </c>
      <c r="R450" s="149"/>
      <c r="S450" s="210">
        <f t="shared" si="29"/>
        <v>0</v>
      </c>
      <c r="T450" s="111"/>
      <c r="U450" s="214" t="str">
        <f t="shared" si="27"/>
        <v/>
      </c>
      <c r="V450" s="192"/>
      <c r="W450" s="213" t="str">
        <f t="shared" si="28"/>
        <v/>
      </c>
      <c r="X450" s="206"/>
      <c r="Y450" s="134"/>
      <c r="Z450" s="135"/>
      <c r="AA450" s="136"/>
      <c r="AB450"/>
      <c r="AC450" s="112"/>
    </row>
    <row r="451" spans="1:29" x14ac:dyDescent="0.35">
      <c r="A451" s="139"/>
      <c r="B451" s="140"/>
      <c r="C451" s="190"/>
      <c r="D451" s="141"/>
      <c r="E451" s="141"/>
      <c r="F451" s="187"/>
      <c r="G451" s="142"/>
      <c r="H451" s="143"/>
      <c r="I451" s="144"/>
      <c r="J451" s="145"/>
      <c r="K451" s="196"/>
      <c r="L451" s="200"/>
      <c r="M451" s="146"/>
      <c r="N451" s="151"/>
      <c r="O451" s="148"/>
      <c r="P451" s="148"/>
      <c r="Q451" s="184">
        <f t="shared" si="26"/>
        <v>0</v>
      </c>
      <c r="R451" s="149"/>
      <c r="S451" s="210">
        <f t="shared" si="29"/>
        <v>0</v>
      </c>
      <c r="T451" s="111"/>
      <c r="U451" s="214" t="str">
        <f t="shared" si="27"/>
        <v/>
      </c>
      <c r="V451" s="192"/>
      <c r="W451" s="213" t="str">
        <f t="shared" si="28"/>
        <v/>
      </c>
      <c r="X451" s="206"/>
      <c r="Y451" s="134"/>
      <c r="Z451" s="135"/>
      <c r="AA451" s="136"/>
      <c r="AB451"/>
      <c r="AC451" s="112"/>
    </row>
    <row r="452" spans="1:29" x14ac:dyDescent="0.35">
      <c r="A452" s="139"/>
      <c r="B452" s="140"/>
      <c r="C452" s="190"/>
      <c r="D452" s="141"/>
      <c r="E452" s="141"/>
      <c r="F452" s="187"/>
      <c r="G452" s="142"/>
      <c r="H452" s="143"/>
      <c r="I452" s="144"/>
      <c r="J452" s="145"/>
      <c r="K452" s="196"/>
      <c r="L452" s="200"/>
      <c r="M452" s="146"/>
      <c r="N452" s="151"/>
      <c r="O452" s="148"/>
      <c r="P452" s="148"/>
      <c r="Q452" s="184">
        <f t="shared" si="26"/>
        <v>0</v>
      </c>
      <c r="R452" s="149"/>
      <c r="S452" s="210">
        <f t="shared" si="29"/>
        <v>0</v>
      </c>
      <c r="T452" s="111"/>
      <c r="U452" s="214" t="str">
        <f t="shared" si="27"/>
        <v/>
      </c>
      <c r="V452" s="192"/>
      <c r="W452" s="213" t="str">
        <f t="shared" si="28"/>
        <v/>
      </c>
      <c r="X452" s="206"/>
      <c r="Y452" s="134"/>
      <c r="Z452" s="135"/>
      <c r="AA452" s="136"/>
      <c r="AB452"/>
      <c r="AC452" s="112"/>
    </row>
    <row r="453" spans="1:29" x14ac:dyDescent="0.35">
      <c r="A453" s="139"/>
      <c r="B453" s="140"/>
      <c r="C453" s="190"/>
      <c r="D453" s="141"/>
      <c r="E453" s="141"/>
      <c r="F453" s="187"/>
      <c r="G453" s="142"/>
      <c r="H453" s="143"/>
      <c r="I453" s="144"/>
      <c r="J453" s="145"/>
      <c r="K453" s="196"/>
      <c r="L453" s="200"/>
      <c r="M453" s="146"/>
      <c r="N453" s="151"/>
      <c r="O453" s="148"/>
      <c r="P453" s="148"/>
      <c r="Q453" s="184">
        <f t="shared" si="26"/>
        <v>0</v>
      </c>
      <c r="R453" s="149"/>
      <c r="S453" s="210">
        <f t="shared" si="29"/>
        <v>0</v>
      </c>
      <c r="T453" s="111"/>
      <c r="U453" s="214" t="str">
        <f t="shared" si="27"/>
        <v/>
      </c>
      <c r="V453" s="192"/>
      <c r="W453" s="213" t="str">
        <f t="shared" si="28"/>
        <v/>
      </c>
      <c r="X453" s="206"/>
      <c r="Y453" s="134"/>
      <c r="Z453" s="135"/>
      <c r="AA453" s="136"/>
      <c r="AB453"/>
      <c r="AC453" s="112"/>
    </row>
    <row r="454" spans="1:29" x14ac:dyDescent="0.35">
      <c r="A454" s="139"/>
      <c r="B454" s="140"/>
      <c r="C454" s="190"/>
      <c r="D454" s="141"/>
      <c r="E454" s="141"/>
      <c r="F454" s="187"/>
      <c r="G454" s="142"/>
      <c r="H454" s="143"/>
      <c r="I454" s="144"/>
      <c r="J454" s="145"/>
      <c r="K454" s="196"/>
      <c r="L454" s="200"/>
      <c r="M454" s="146"/>
      <c r="N454" s="151"/>
      <c r="O454" s="148"/>
      <c r="P454" s="148"/>
      <c r="Q454" s="184">
        <f t="shared" si="26"/>
        <v>0</v>
      </c>
      <c r="R454" s="149"/>
      <c r="S454" s="210">
        <f t="shared" si="29"/>
        <v>0</v>
      </c>
      <c r="T454" s="111"/>
      <c r="U454" s="214" t="str">
        <f t="shared" si="27"/>
        <v/>
      </c>
      <c r="V454" s="192"/>
      <c r="W454" s="213" t="str">
        <f t="shared" si="28"/>
        <v/>
      </c>
      <c r="X454" s="206"/>
      <c r="Y454" s="134"/>
      <c r="Z454" s="135"/>
      <c r="AA454" s="136"/>
      <c r="AB454"/>
      <c r="AC454" s="112"/>
    </row>
    <row r="455" spans="1:29" x14ac:dyDescent="0.35">
      <c r="A455" s="139"/>
      <c r="B455" s="140"/>
      <c r="C455" s="190"/>
      <c r="D455" s="141"/>
      <c r="E455" s="141"/>
      <c r="F455" s="187"/>
      <c r="G455" s="142"/>
      <c r="H455" s="143"/>
      <c r="I455" s="144"/>
      <c r="J455" s="145"/>
      <c r="K455" s="196"/>
      <c r="L455" s="200"/>
      <c r="M455" s="146"/>
      <c r="N455" s="151"/>
      <c r="O455" s="148"/>
      <c r="P455" s="148"/>
      <c r="Q455" s="184">
        <f t="shared" ref="Q455:Q505" si="30">O455+P455</f>
        <v>0</v>
      </c>
      <c r="R455" s="149"/>
      <c r="S455" s="210">
        <f t="shared" si="29"/>
        <v>0</v>
      </c>
      <c r="T455" s="111"/>
      <c r="U455" s="214" t="str">
        <f t="shared" ref="U455:U505" si="31">IFERROR(IF(S455&gt;R455,"Overspent",IF(S455/L455&gt;R455,"Potential Overspend","Within Budget")),"")</f>
        <v/>
      </c>
      <c r="V455" s="192"/>
      <c r="W455" s="213" t="str">
        <f t="shared" ref="W455:W505" si="32">IF(COUNTA(X455:AA455)=0,"",TRUE)</f>
        <v/>
      </c>
      <c r="X455" s="206"/>
      <c r="Y455" s="134"/>
      <c r="Z455" s="135"/>
      <c r="AA455" s="136"/>
      <c r="AB455"/>
      <c r="AC455" s="112"/>
    </row>
    <row r="456" spans="1:29" x14ac:dyDescent="0.35">
      <c r="A456" s="139"/>
      <c r="B456" s="140"/>
      <c r="C456" s="190"/>
      <c r="D456" s="141"/>
      <c r="E456" s="141"/>
      <c r="F456" s="187"/>
      <c r="G456" s="142"/>
      <c r="H456" s="143"/>
      <c r="I456" s="144"/>
      <c r="J456" s="145"/>
      <c r="K456" s="196"/>
      <c r="L456" s="200"/>
      <c r="M456" s="146"/>
      <c r="N456" s="151"/>
      <c r="O456" s="148"/>
      <c r="P456" s="148"/>
      <c r="Q456" s="184">
        <f t="shared" si="30"/>
        <v>0</v>
      </c>
      <c r="R456" s="149"/>
      <c r="S456" s="210">
        <f t="shared" si="29"/>
        <v>0</v>
      </c>
      <c r="T456" s="111"/>
      <c r="U456" s="214" t="str">
        <f t="shared" si="31"/>
        <v/>
      </c>
      <c r="V456" s="192"/>
      <c r="W456" s="213" t="str">
        <f t="shared" si="32"/>
        <v/>
      </c>
      <c r="X456" s="206"/>
      <c r="Y456" s="134"/>
      <c r="Z456" s="135"/>
      <c r="AA456" s="136"/>
      <c r="AB456"/>
      <c r="AC456" s="112"/>
    </row>
    <row r="457" spans="1:29" x14ac:dyDescent="0.35">
      <c r="A457" s="139"/>
      <c r="B457" s="140"/>
      <c r="C457" s="190"/>
      <c r="D457" s="141"/>
      <c r="E457" s="141"/>
      <c r="F457" s="187"/>
      <c r="G457" s="142"/>
      <c r="H457" s="143"/>
      <c r="I457" s="144"/>
      <c r="J457" s="145"/>
      <c r="K457" s="196"/>
      <c r="L457" s="200"/>
      <c r="M457" s="146"/>
      <c r="N457" s="151"/>
      <c r="O457" s="148"/>
      <c r="P457" s="148"/>
      <c r="Q457" s="184">
        <f t="shared" si="30"/>
        <v>0</v>
      </c>
      <c r="R457" s="149"/>
      <c r="S457" s="210">
        <f t="shared" si="29"/>
        <v>0</v>
      </c>
      <c r="T457" s="111"/>
      <c r="U457" s="214" t="str">
        <f t="shared" si="31"/>
        <v/>
      </c>
      <c r="V457" s="192"/>
      <c r="W457" s="213" t="str">
        <f t="shared" si="32"/>
        <v/>
      </c>
      <c r="X457" s="206"/>
      <c r="Y457" s="134"/>
      <c r="Z457" s="135"/>
      <c r="AA457" s="136"/>
      <c r="AB457"/>
      <c r="AC457" s="112"/>
    </row>
    <row r="458" spans="1:29" x14ac:dyDescent="0.35">
      <c r="A458" s="139"/>
      <c r="B458" s="140"/>
      <c r="C458" s="190"/>
      <c r="D458" s="141"/>
      <c r="E458" s="141"/>
      <c r="F458" s="187"/>
      <c r="G458" s="142"/>
      <c r="H458" s="143"/>
      <c r="I458" s="144"/>
      <c r="J458" s="145"/>
      <c r="K458" s="196"/>
      <c r="L458" s="200"/>
      <c r="M458" s="146"/>
      <c r="N458" s="151"/>
      <c r="O458" s="148"/>
      <c r="P458" s="148"/>
      <c r="Q458" s="184">
        <f t="shared" si="30"/>
        <v>0</v>
      </c>
      <c r="R458" s="149"/>
      <c r="S458" s="210">
        <f t="shared" si="29"/>
        <v>0</v>
      </c>
      <c r="T458" s="111"/>
      <c r="U458" s="214" t="str">
        <f t="shared" si="31"/>
        <v/>
      </c>
      <c r="V458" s="192"/>
      <c r="W458" s="213" t="str">
        <f t="shared" si="32"/>
        <v/>
      </c>
      <c r="X458" s="206"/>
      <c r="Y458" s="134"/>
      <c r="Z458" s="135"/>
      <c r="AA458" s="136"/>
      <c r="AB458"/>
      <c r="AC458" s="112"/>
    </row>
    <row r="459" spans="1:29" x14ac:dyDescent="0.35">
      <c r="A459" s="139"/>
      <c r="B459" s="140"/>
      <c r="C459" s="190"/>
      <c r="D459" s="141"/>
      <c r="E459" s="141"/>
      <c r="F459" s="187"/>
      <c r="G459" s="142"/>
      <c r="H459" s="143"/>
      <c r="I459" s="144"/>
      <c r="J459" s="145"/>
      <c r="K459" s="196"/>
      <c r="L459" s="200"/>
      <c r="M459" s="146"/>
      <c r="N459" s="151"/>
      <c r="O459" s="148"/>
      <c r="P459" s="148"/>
      <c r="Q459" s="184">
        <f t="shared" si="30"/>
        <v>0</v>
      </c>
      <c r="R459" s="149"/>
      <c r="S459" s="210">
        <f t="shared" si="29"/>
        <v>0</v>
      </c>
      <c r="T459" s="111"/>
      <c r="U459" s="214" t="str">
        <f t="shared" si="31"/>
        <v/>
      </c>
      <c r="V459" s="192"/>
      <c r="W459" s="213" t="str">
        <f t="shared" si="32"/>
        <v/>
      </c>
      <c r="X459" s="206"/>
      <c r="Y459" s="134"/>
      <c r="Z459" s="135"/>
      <c r="AA459" s="136"/>
      <c r="AB459"/>
      <c r="AC459" s="112"/>
    </row>
    <row r="460" spans="1:29" x14ac:dyDescent="0.35">
      <c r="A460" s="139"/>
      <c r="B460" s="140"/>
      <c r="C460" s="190"/>
      <c r="D460" s="141"/>
      <c r="E460" s="141"/>
      <c r="F460" s="187"/>
      <c r="G460" s="142"/>
      <c r="H460" s="143"/>
      <c r="I460" s="144"/>
      <c r="J460" s="145"/>
      <c r="K460" s="196"/>
      <c r="L460" s="200"/>
      <c r="M460" s="146"/>
      <c r="N460" s="151"/>
      <c r="O460" s="148"/>
      <c r="P460" s="148"/>
      <c r="Q460" s="184">
        <f t="shared" si="30"/>
        <v>0</v>
      </c>
      <c r="R460" s="149"/>
      <c r="S460" s="210">
        <f t="shared" si="29"/>
        <v>0</v>
      </c>
      <c r="T460" s="111"/>
      <c r="U460" s="214" t="str">
        <f t="shared" si="31"/>
        <v/>
      </c>
      <c r="V460" s="192"/>
      <c r="W460" s="213" t="str">
        <f t="shared" si="32"/>
        <v/>
      </c>
      <c r="X460" s="206"/>
      <c r="Y460" s="134"/>
      <c r="Z460" s="135"/>
      <c r="AA460" s="136"/>
      <c r="AB460"/>
      <c r="AC460" s="112"/>
    </row>
    <row r="461" spans="1:29" x14ac:dyDescent="0.35">
      <c r="A461" s="139"/>
      <c r="B461" s="140"/>
      <c r="C461" s="190"/>
      <c r="D461" s="141"/>
      <c r="E461" s="141"/>
      <c r="F461" s="187"/>
      <c r="G461" s="142"/>
      <c r="H461" s="143"/>
      <c r="I461" s="144"/>
      <c r="J461" s="145"/>
      <c r="K461" s="196"/>
      <c r="L461" s="200"/>
      <c r="M461" s="146"/>
      <c r="N461" s="151"/>
      <c r="O461" s="148"/>
      <c r="P461" s="148"/>
      <c r="Q461" s="184">
        <f t="shared" si="30"/>
        <v>0</v>
      </c>
      <c r="R461" s="149"/>
      <c r="S461" s="210">
        <f t="shared" si="29"/>
        <v>0</v>
      </c>
      <c r="T461" s="111"/>
      <c r="U461" s="214" t="str">
        <f t="shared" si="31"/>
        <v/>
      </c>
      <c r="V461" s="192"/>
      <c r="W461" s="213" t="str">
        <f t="shared" si="32"/>
        <v/>
      </c>
      <c r="X461" s="206"/>
      <c r="Y461" s="134"/>
      <c r="Z461" s="135"/>
      <c r="AA461" s="136"/>
      <c r="AB461"/>
      <c r="AC461" s="112"/>
    </row>
    <row r="462" spans="1:29" x14ac:dyDescent="0.35">
      <c r="A462" s="139"/>
      <c r="B462" s="140"/>
      <c r="C462" s="190"/>
      <c r="D462" s="141"/>
      <c r="E462" s="141"/>
      <c r="F462" s="187"/>
      <c r="G462" s="142"/>
      <c r="H462" s="143"/>
      <c r="I462" s="144"/>
      <c r="J462" s="145"/>
      <c r="K462" s="196"/>
      <c r="L462" s="200"/>
      <c r="M462" s="146"/>
      <c r="N462" s="151"/>
      <c r="O462" s="148"/>
      <c r="P462" s="148"/>
      <c r="Q462" s="184">
        <f t="shared" si="30"/>
        <v>0</v>
      </c>
      <c r="R462" s="149"/>
      <c r="S462" s="210">
        <f t="shared" si="29"/>
        <v>0</v>
      </c>
      <c r="T462" s="111"/>
      <c r="U462" s="214" t="str">
        <f t="shared" si="31"/>
        <v/>
      </c>
      <c r="V462" s="192"/>
      <c r="W462" s="213" t="str">
        <f t="shared" si="32"/>
        <v/>
      </c>
      <c r="X462" s="206"/>
      <c r="Y462" s="134"/>
      <c r="Z462" s="135"/>
      <c r="AA462" s="136"/>
      <c r="AB462"/>
      <c r="AC462" s="112"/>
    </row>
    <row r="463" spans="1:29" x14ac:dyDescent="0.35">
      <c r="A463" s="139"/>
      <c r="B463" s="140"/>
      <c r="C463" s="190"/>
      <c r="D463" s="141"/>
      <c r="E463" s="141"/>
      <c r="F463" s="187"/>
      <c r="G463" s="142"/>
      <c r="H463" s="143"/>
      <c r="I463" s="144"/>
      <c r="J463" s="145"/>
      <c r="K463" s="196"/>
      <c r="L463" s="200"/>
      <c r="M463" s="146"/>
      <c r="N463" s="151"/>
      <c r="O463" s="148"/>
      <c r="P463" s="148"/>
      <c r="Q463" s="184">
        <f t="shared" si="30"/>
        <v>0</v>
      </c>
      <c r="R463" s="149"/>
      <c r="S463" s="210">
        <f t="shared" si="29"/>
        <v>0</v>
      </c>
      <c r="T463" s="111"/>
      <c r="U463" s="214" t="str">
        <f t="shared" si="31"/>
        <v/>
      </c>
      <c r="V463" s="192"/>
      <c r="W463" s="213" t="str">
        <f t="shared" si="32"/>
        <v/>
      </c>
      <c r="X463" s="206"/>
      <c r="Y463" s="134"/>
      <c r="Z463" s="135"/>
      <c r="AA463" s="136"/>
      <c r="AB463"/>
      <c r="AC463" s="112"/>
    </row>
    <row r="464" spans="1:29" x14ac:dyDescent="0.35">
      <c r="A464" s="139"/>
      <c r="B464" s="140"/>
      <c r="C464" s="190"/>
      <c r="D464" s="141"/>
      <c r="E464" s="141"/>
      <c r="F464" s="187"/>
      <c r="G464" s="142"/>
      <c r="H464" s="143"/>
      <c r="I464" s="144"/>
      <c r="J464" s="145"/>
      <c r="K464" s="196"/>
      <c r="L464" s="200"/>
      <c r="M464" s="146"/>
      <c r="N464" s="151"/>
      <c r="O464" s="148"/>
      <c r="P464" s="148"/>
      <c r="Q464" s="184">
        <f t="shared" si="30"/>
        <v>0</v>
      </c>
      <c r="R464" s="149"/>
      <c r="S464" s="210">
        <f t="shared" si="29"/>
        <v>0</v>
      </c>
      <c r="T464" s="111"/>
      <c r="U464" s="214" t="str">
        <f t="shared" si="31"/>
        <v/>
      </c>
      <c r="V464" s="192"/>
      <c r="W464" s="213" t="str">
        <f t="shared" si="32"/>
        <v/>
      </c>
      <c r="X464" s="206"/>
      <c r="Y464" s="134"/>
      <c r="Z464" s="135"/>
      <c r="AA464" s="136"/>
      <c r="AB464"/>
      <c r="AC464" s="112"/>
    </row>
    <row r="465" spans="1:29" x14ac:dyDescent="0.35">
      <c r="A465" s="139"/>
      <c r="B465" s="140"/>
      <c r="C465" s="190"/>
      <c r="D465" s="141"/>
      <c r="E465" s="141"/>
      <c r="F465" s="187"/>
      <c r="G465" s="142"/>
      <c r="H465" s="143"/>
      <c r="I465" s="144"/>
      <c r="J465" s="145"/>
      <c r="K465" s="196"/>
      <c r="L465" s="200"/>
      <c r="M465" s="146"/>
      <c r="N465" s="151"/>
      <c r="O465" s="148"/>
      <c r="P465" s="148"/>
      <c r="Q465" s="184">
        <f t="shared" si="30"/>
        <v>0</v>
      </c>
      <c r="R465" s="149"/>
      <c r="S465" s="210">
        <f t="shared" si="29"/>
        <v>0</v>
      </c>
      <c r="T465" s="111"/>
      <c r="U465" s="214" t="str">
        <f t="shared" si="31"/>
        <v/>
      </c>
      <c r="V465" s="192"/>
      <c r="W465" s="213" t="str">
        <f t="shared" si="32"/>
        <v/>
      </c>
      <c r="X465" s="206"/>
      <c r="Y465" s="134"/>
      <c r="Z465" s="135"/>
      <c r="AA465" s="136"/>
      <c r="AB465"/>
      <c r="AC465" s="112"/>
    </row>
    <row r="466" spans="1:29" x14ac:dyDescent="0.35">
      <c r="A466" s="139"/>
      <c r="B466" s="140"/>
      <c r="C466" s="190"/>
      <c r="D466" s="141"/>
      <c r="E466" s="141"/>
      <c r="F466" s="187"/>
      <c r="G466" s="142"/>
      <c r="H466" s="143"/>
      <c r="I466" s="144"/>
      <c r="J466" s="145"/>
      <c r="K466" s="196"/>
      <c r="L466" s="200"/>
      <c r="M466" s="146"/>
      <c r="N466" s="151"/>
      <c r="O466" s="148"/>
      <c r="P466" s="148"/>
      <c r="Q466" s="184">
        <f t="shared" si="30"/>
        <v>0</v>
      </c>
      <c r="R466" s="149"/>
      <c r="S466" s="210">
        <f t="shared" si="29"/>
        <v>0</v>
      </c>
      <c r="T466" s="111"/>
      <c r="U466" s="214" t="str">
        <f t="shared" si="31"/>
        <v/>
      </c>
      <c r="V466" s="192"/>
      <c r="W466" s="213" t="str">
        <f t="shared" si="32"/>
        <v/>
      </c>
      <c r="X466" s="206"/>
      <c r="Y466" s="134"/>
      <c r="Z466" s="135"/>
      <c r="AA466" s="136"/>
      <c r="AB466"/>
      <c r="AC466" s="112"/>
    </row>
    <row r="467" spans="1:29" x14ac:dyDescent="0.35">
      <c r="A467" s="139"/>
      <c r="B467" s="140"/>
      <c r="C467" s="190"/>
      <c r="D467" s="141"/>
      <c r="E467" s="141"/>
      <c r="F467" s="187"/>
      <c r="G467" s="142"/>
      <c r="H467" s="143"/>
      <c r="I467" s="144"/>
      <c r="J467" s="145"/>
      <c r="K467" s="196"/>
      <c r="L467" s="200"/>
      <c r="M467" s="146"/>
      <c r="N467" s="151"/>
      <c r="O467" s="148"/>
      <c r="P467" s="148"/>
      <c r="Q467" s="184">
        <f t="shared" si="30"/>
        <v>0</v>
      </c>
      <c r="R467" s="149"/>
      <c r="S467" s="210">
        <f t="shared" si="29"/>
        <v>0</v>
      </c>
      <c r="T467" s="111"/>
      <c r="U467" s="214" t="str">
        <f t="shared" si="31"/>
        <v/>
      </c>
      <c r="V467" s="192"/>
      <c r="W467" s="213" t="str">
        <f t="shared" si="32"/>
        <v/>
      </c>
      <c r="X467" s="206"/>
      <c r="Y467" s="134"/>
      <c r="Z467" s="135"/>
      <c r="AA467" s="136"/>
      <c r="AB467"/>
      <c r="AC467" s="112"/>
    </row>
    <row r="468" spans="1:29" x14ac:dyDescent="0.35">
      <c r="A468" s="139"/>
      <c r="B468" s="140"/>
      <c r="C468" s="190"/>
      <c r="D468" s="141"/>
      <c r="E468" s="141"/>
      <c r="F468" s="187"/>
      <c r="G468" s="142"/>
      <c r="H468" s="143"/>
      <c r="I468" s="144"/>
      <c r="J468" s="145"/>
      <c r="K468" s="196"/>
      <c r="L468" s="200"/>
      <c r="M468" s="146"/>
      <c r="N468" s="151"/>
      <c r="O468" s="148"/>
      <c r="P468" s="148"/>
      <c r="Q468" s="184">
        <f t="shared" si="30"/>
        <v>0</v>
      </c>
      <c r="R468" s="149"/>
      <c r="S468" s="210">
        <f t="shared" si="29"/>
        <v>0</v>
      </c>
      <c r="T468" s="111"/>
      <c r="U468" s="214" t="str">
        <f t="shared" si="31"/>
        <v/>
      </c>
      <c r="V468" s="192"/>
      <c r="W468" s="213" t="str">
        <f t="shared" si="32"/>
        <v/>
      </c>
      <c r="X468" s="206"/>
      <c r="Y468" s="134"/>
      <c r="Z468" s="135"/>
      <c r="AA468" s="136"/>
      <c r="AB468"/>
      <c r="AC468" s="112"/>
    </row>
    <row r="469" spans="1:29" x14ac:dyDescent="0.35">
      <c r="A469" s="139"/>
      <c r="B469" s="140"/>
      <c r="C469" s="190"/>
      <c r="D469" s="141"/>
      <c r="E469" s="141"/>
      <c r="F469" s="187"/>
      <c r="G469" s="142"/>
      <c r="H469" s="143"/>
      <c r="I469" s="144"/>
      <c r="J469" s="145"/>
      <c r="K469" s="196"/>
      <c r="L469" s="200"/>
      <c r="M469" s="146"/>
      <c r="N469" s="151"/>
      <c r="O469" s="148"/>
      <c r="P469" s="148"/>
      <c r="Q469" s="184">
        <f t="shared" si="30"/>
        <v>0</v>
      </c>
      <c r="R469" s="149"/>
      <c r="S469" s="210">
        <f t="shared" si="29"/>
        <v>0</v>
      </c>
      <c r="T469" s="111"/>
      <c r="U469" s="214" t="str">
        <f t="shared" si="31"/>
        <v/>
      </c>
      <c r="V469" s="192"/>
      <c r="W469" s="213" t="str">
        <f t="shared" si="32"/>
        <v/>
      </c>
      <c r="X469" s="206"/>
      <c r="Y469" s="134"/>
      <c r="Z469" s="135"/>
      <c r="AA469" s="136"/>
      <c r="AB469"/>
      <c r="AC469" s="112"/>
    </row>
    <row r="470" spans="1:29" x14ac:dyDescent="0.35">
      <c r="A470" s="139"/>
      <c r="B470" s="140"/>
      <c r="C470" s="190"/>
      <c r="D470" s="141"/>
      <c r="E470" s="141"/>
      <c r="F470" s="187"/>
      <c r="G470" s="142"/>
      <c r="H470" s="143"/>
      <c r="I470" s="144"/>
      <c r="J470" s="145"/>
      <c r="K470" s="196"/>
      <c r="L470" s="200"/>
      <c r="M470" s="146"/>
      <c r="N470" s="151"/>
      <c r="O470" s="148"/>
      <c r="P470" s="148"/>
      <c r="Q470" s="184">
        <f t="shared" si="30"/>
        <v>0</v>
      </c>
      <c r="R470" s="149"/>
      <c r="S470" s="210">
        <f t="shared" si="29"/>
        <v>0</v>
      </c>
      <c r="T470" s="111"/>
      <c r="U470" s="214" t="str">
        <f t="shared" si="31"/>
        <v/>
      </c>
      <c r="V470" s="192"/>
      <c r="W470" s="213" t="str">
        <f t="shared" si="32"/>
        <v/>
      </c>
      <c r="X470" s="206"/>
      <c r="Y470" s="134"/>
      <c r="Z470" s="135"/>
      <c r="AA470" s="136"/>
      <c r="AB470"/>
      <c r="AC470" s="112"/>
    </row>
    <row r="471" spans="1:29" x14ac:dyDescent="0.35">
      <c r="A471" s="139"/>
      <c r="B471" s="140"/>
      <c r="C471" s="190"/>
      <c r="D471" s="141"/>
      <c r="E471" s="141"/>
      <c r="F471" s="187"/>
      <c r="G471" s="142"/>
      <c r="H471" s="143"/>
      <c r="I471" s="144"/>
      <c r="J471" s="145"/>
      <c r="K471" s="196"/>
      <c r="L471" s="200"/>
      <c r="M471" s="146"/>
      <c r="N471" s="151"/>
      <c r="O471" s="148"/>
      <c r="P471" s="148"/>
      <c r="Q471" s="184">
        <f t="shared" si="30"/>
        <v>0</v>
      </c>
      <c r="R471" s="149"/>
      <c r="S471" s="210">
        <f t="shared" si="29"/>
        <v>0</v>
      </c>
      <c r="T471" s="111"/>
      <c r="U471" s="214" t="str">
        <f t="shared" si="31"/>
        <v/>
      </c>
      <c r="V471" s="192"/>
      <c r="W471" s="213" t="str">
        <f t="shared" si="32"/>
        <v/>
      </c>
      <c r="X471" s="206"/>
      <c r="Y471" s="134"/>
      <c r="Z471" s="135"/>
      <c r="AA471" s="136"/>
      <c r="AB471"/>
      <c r="AC471" s="112"/>
    </row>
    <row r="472" spans="1:29" x14ac:dyDescent="0.35">
      <c r="A472" s="139"/>
      <c r="B472" s="140"/>
      <c r="C472" s="190"/>
      <c r="D472" s="141"/>
      <c r="E472" s="141"/>
      <c r="F472" s="187"/>
      <c r="G472" s="142"/>
      <c r="H472" s="143"/>
      <c r="I472" s="144"/>
      <c r="J472" s="145"/>
      <c r="K472" s="196"/>
      <c r="L472" s="200"/>
      <c r="M472" s="146"/>
      <c r="N472" s="151"/>
      <c r="O472" s="148"/>
      <c r="P472" s="148"/>
      <c r="Q472" s="184">
        <f t="shared" si="30"/>
        <v>0</v>
      </c>
      <c r="R472" s="149"/>
      <c r="S472" s="210">
        <f t="shared" si="29"/>
        <v>0</v>
      </c>
      <c r="T472" s="111"/>
      <c r="U472" s="214" t="str">
        <f t="shared" si="31"/>
        <v/>
      </c>
      <c r="V472" s="192"/>
      <c r="W472" s="213" t="str">
        <f t="shared" si="32"/>
        <v/>
      </c>
      <c r="X472" s="206"/>
      <c r="Y472" s="134"/>
      <c r="Z472" s="135"/>
      <c r="AA472" s="136"/>
      <c r="AB472"/>
      <c r="AC472" s="112"/>
    </row>
    <row r="473" spans="1:29" x14ac:dyDescent="0.35">
      <c r="A473" s="139"/>
      <c r="B473" s="140"/>
      <c r="C473" s="190"/>
      <c r="D473" s="141"/>
      <c r="E473" s="141"/>
      <c r="F473" s="187"/>
      <c r="G473" s="142"/>
      <c r="H473" s="143"/>
      <c r="I473" s="144"/>
      <c r="J473" s="145"/>
      <c r="K473" s="196"/>
      <c r="L473" s="200"/>
      <c r="M473" s="146"/>
      <c r="N473" s="151"/>
      <c r="O473" s="148"/>
      <c r="P473" s="148"/>
      <c r="Q473" s="184">
        <f t="shared" si="30"/>
        <v>0</v>
      </c>
      <c r="R473" s="149"/>
      <c r="S473" s="210">
        <f t="shared" si="29"/>
        <v>0</v>
      </c>
      <c r="T473" s="111"/>
      <c r="U473" s="214" t="str">
        <f t="shared" si="31"/>
        <v/>
      </c>
      <c r="V473" s="192"/>
      <c r="W473" s="213" t="str">
        <f t="shared" si="32"/>
        <v/>
      </c>
      <c r="X473" s="206"/>
      <c r="Y473" s="134"/>
      <c r="Z473" s="135"/>
      <c r="AA473" s="136"/>
      <c r="AB473"/>
      <c r="AC473" s="112"/>
    </row>
    <row r="474" spans="1:29" x14ac:dyDescent="0.35">
      <c r="A474" s="139"/>
      <c r="B474" s="140"/>
      <c r="C474" s="190"/>
      <c r="D474" s="141"/>
      <c r="E474" s="141"/>
      <c r="F474" s="187"/>
      <c r="G474" s="142"/>
      <c r="H474" s="143"/>
      <c r="I474" s="144"/>
      <c r="J474" s="145"/>
      <c r="K474" s="196"/>
      <c r="L474" s="200"/>
      <c r="M474" s="146"/>
      <c r="N474" s="151"/>
      <c r="O474" s="148"/>
      <c r="P474" s="148"/>
      <c r="Q474" s="184">
        <f t="shared" si="30"/>
        <v>0</v>
      </c>
      <c r="R474" s="149"/>
      <c r="S474" s="210">
        <f t="shared" si="29"/>
        <v>0</v>
      </c>
      <c r="T474" s="111"/>
      <c r="U474" s="214" t="str">
        <f t="shared" si="31"/>
        <v/>
      </c>
      <c r="V474" s="192"/>
      <c r="W474" s="213" t="str">
        <f t="shared" si="32"/>
        <v/>
      </c>
      <c r="X474" s="206"/>
      <c r="Y474" s="134"/>
      <c r="Z474" s="135"/>
      <c r="AA474" s="136"/>
      <c r="AB474"/>
      <c r="AC474" s="112"/>
    </row>
    <row r="475" spans="1:29" x14ac:dyDescent="0.35">
      <c r="A475" s="139"/>
      <c r="B475" s="140"/>
      <c r="C475" s="190"/>
      <c r="D475" s="141"/>
      <c r="E475" s="141"/>
      <c r="F475" s="187"/>
      <c r="G475" s="142"/>
      <c r="H475" s="143"/>
      <c r="I475" s="144"/>
      <c r="J475" s="145"/>
      <c r="K475" s="196"/>
      <c r="L475" s="200"/>
      <c r="M475" s="146"/>
      <c r="N475" s="151"/>
      <c r="O475" s="148"/>
      <c r="P475" s="148"/>
      <c r="Q475" s="184">
        <f t="shared" si="30"/>
        <v>0</v>
      </c>
      <c r="R475" s="149"/>
      <c r="S475" s="210">
        <f t="shared" si="29"/>
        <v>0</v>
      </c>
      <c r="T475" s="111"/>
      <c r="U475" s="214" t="str">
        <f t="shared" si="31"/>
        <v/>
      </c>
      <c r="V475" s="192"/>
      <c r="W475" s="213" t="str">
        <f t="shared" si="32"/>
        <v/>
      </c>
      <c r="X475" s="206"/>
      <c r="Y475" s="134"/>
      <c r="Z475" s="135"/>
      <c r="AA475" s="136"/>
      <c r="AB475"/>
      <c r="AC475" s="112"/>
    </row>
    <row r="476" spans="1:29" x14ac:dyDescent="0.35">
      <c r="A476" s="139"/>
      <c r="B476" s="140"/>
      <c r="C476" s="190"/>
      <c r="D476" s="141"/>
      <c r="E476" s="141"/>
      <c r="F476" s="187"/>
      <c r="G476" s="142"/>
      <c r="H476" s="143"/>
      <c r="I476" s="144"/>
      <c r="J476" s="145"/>
      <c r="K476" s="196"/>
      <c r="L476" s="200"/>
      <c r="M476" s="146"/>
      <c r="N476" s="151"/>
      <c r="O476" s="148"/>
      <c r="P476" s="148"/>
      <c r="Q476" s="184">
        <f t="shared" si="30"/>
        <v>0</v>
      </c>
      <c r="R476" s="149"/>
      <c r="S476" s="210">
        <f t="shared" si="29"/>
        <v>0</v>
      </c>
      <c r="T476" s="111"/>
      <c r="U476" s="214" t="str">
        <f t="shared" si="31"/>
        <v/>
      </c>
      <c r="V476" s="192"/>
      <c r="W476" s="213" t="str">
        <f t="shared" si="32"/>
        <v/>
      </c>
      <c r="X476" s="206"/>
      <c r="Y476" s="134"/>
      <c r="Z476" s="135"/>
      <c r="AA476" s="136"/>
      <c r="AB476"/>
      <c r="AC476" s="112"/>
    </row>
    <row r="477" spans="1:29" x14ac:dyDescent="0.35">
      <c r="A477" s="139"/>
      <c r="B477" s="140"/>
      <c r="C477" s="190"/>
      <c r="D477" s="141"/>
      <c r="E477" s="141"/>
      <c r="F477" s="187"/>
      <c r="G477" s="142"/>
      <c r="H477" s="143"/>
      <c r="I477" s="144"/>
      <c r="J477" s="145"/>
      <c r="K477" s="196"/>
      <c r="L477" s="200"/>
      <c r="M477" s="146"/>
      <c r="N477" s="151"/>
      <c r="O477" s="148"/>
      <c r="P477" s="148"/>
      <c r="Q477" s="184">
        <f t="shared" si="30"/>
        <v>0</v>
      </c>
      <c r="R477" s="149"/>
      <c r="S477" s="210">
        <f t="shared" si="29"/>
        <v>0</v>
      </c>
      <c r="T477" s="111"/>
      <c r="U477" s="214" t="str">
        <f t="shared" si="31"/>
        <v/>
      </c>
      <c r="V477" s="192"/>
      <c r="W477" s="213" t="str">
        <f t="shared" si="32"/>
        <v/>
      </c>
      <c r="X477" s="206"/>
      <c r="Y477" s="134"/>
      <c r="Z477" s="135"/>
      <c r="AA477" s="136"/>
      <c r="AB477"/>
      <c r="AC477" s="112"/>
    </row>
    <row r="478" spans="1:29" x14ac:dyDescent="0.35">
      <c r="A478" s="139"/>
      <c r="B478" s="140"/>
      <c r="C478" s="190"/>
      <c r="D478" s="141"/>
      <c r="E478" s="141"/>
      <c r="F478" s="187"/>
      <c r="G478" s="142"/>
      <c r="H478" s="143"/>
      <c r="I478" s="144"/>
      <c r="J478" s="145"/>
      <c r="K478" s="196"/>
      <c r="L478" s="200"/>
      <c r="M478" s="146"/>
      <c r="N478" s="151"/>
      <c r="O478" s="148"/>
      <c r="P478" s="148"/>
      <c r="Q478" s="184">
        <f t="shared" si="30"/>
        <v>0</v>
      </c>
      <c r="R478" s="149"/>
      <c r="S478" s="210">
        <f t="shared" si="29"/>
        <v>0</v>
      </c>
      <c r="T478" s="111"/>
      <c r="U478" s="214" t="str">
        <f t="shared" si="31"/>
        <v/>
      </c>
      <c r="V478" s="192"/>
      <c r="W478" s="213" t="str">
        <f t="shared" si="32"/>
        <v/>
      </c>
      <c r="X478" s="206"/>
      <c r="Y478" s="134"/>
      <c r="Z478" s="135"/>
      <c r="AA478" s="136"/>
      <c r="AB478"/>
      <c r="AC478" s="112"/>
    </row>
    <row r="479" spans="1:29" x14ac:dyDescent="0.35">
      <c r="A479" s="139"/>
      <c r="B479" s="140"/>
      <c r="C479" s="190"/>
      <c r="D479" s="141"/>
      <c r="E479" s="141"/>
      <c r="F479" s="187"/>
      <c r="G479" s="142"/>
      <c r="H479" s="143"/>
      <c r="I479" s="144"/>
      <c r="J479" s="145"/>
      <c r="K479" s="196"/>
      <c r="L479" s="200"/>
      <c r="M479" s="146"/>
      <c r="N479" s="151"/>
      <c r="O479" s="148"/>
      <c r="P479" s="148"/>
      <c r="Q479" s="184">
        <f t="shared" si="30"/>
        <v>0</v>
      </c>
      <c r="R479" s="149"/>
      <c r="S479" s="210">
        <f t="shared" si="29"/>
        <v>0</v>
      </c>
      <c r="T479" s="111"/>
      <c r="U479" s="214" t="str">
        <f t="shared" si="31"/>
        <v/>
      </c>
      <c r="V479" s="192"/>
      <c r="W479" s="213" t="str">
        <f t="shared" si="32"/>
        <v/>
      </c>
      <c r="X479" s="206"/>
      <c r="Y479" s="134"/>
      <c r="Z479" s="135"/>
      <c r="AA479" s="136"/>
      <c r="AB479"/>
      <c r="AC479" s="112"/>
    </row>
    <row r="480" spans="1:29" x14ac:dyDescent="0.35">
      <c r="A480" s="139"/>
      <c r="B480" s="140"/>
      <c r="C480" s="190"/>
      <c r="D480" s="141"/>
      <c r="E480" s="141"/>
      <c r="F480" s="187"/>
      <c r="G480" s="142"/>
      <c r="H480" s="143"/>
      <c r="I480" s="144"/>
      <c r="J480" s="145"/>
      <c r="K480" s="196"/>
      <c r="L480" s="200"/>
      <c r="M480" s="146"/>
      <c r="N480" s="151"/>
      <c r="O480" s="148"/>
      <c r="P480" s="148"/>
      <c r="Q480" s="184">
        <f t="shared" si="30"/>
        <v>0</v>
      </c>
      <c r="R480" s="149"/>
      <c r="S480" s="210">
        <f t="shared" si="29"/>
        <v>0</v>
      </c>
      <c r="T480" s="111"/>
      <c r="U480" s="214" t="str">
        <f t="shared" si="31"/>
        <v/>
      </c>
      <c r="V480" s="192"/>
      <c r="W480" s="213" t="str">
        <f t="shared" si="32"/>
        <v/>
      </c>
      <c r="X480" s="206"/>
      <c r="Y480" s="134"/>
      <c r="Z480" s="135"/>
      <c r="AA480" s="136"/>
      <c r="AB480"/>
      <c r="AC480" s="112"/>
    </row>
    <row r="481" spans="1:29" x14ac:dyDescent="0.35">
      <c r="A481" s="139"/>
      <c r="B481" s="140"/>
      <c r="C481" s="190"/>
      <c r="D481" s="141"/>
      <c r="E481" s="141"/>
      <c r="F481" s="187"/>
      <c r="G481" s="142"/>
      <c r="H481" s="143"/>
      <c r="I481" s="144"/>
      <c r="J481" s="145"/>
      <c r="K481" s="196"/>
      <c r="L481" s="200"/>
      <c r="M481" s="146"/>
      <c r="N481" s="151"/>
      <c r="O481" s="148"/>
      <c r="P481" s="148"/>
      <c r="Q481" s="184">
        <f t="shared" si="30"/>
        <v>0</v>
      </c>
      <c r="R481" s="149"/>
      <c r="S481" s="210">
        <f t="shared" si="29"/>
        <v>0</v>
      </c>
      <c r="T481" s="111"/>
      <c r="U481" s="214" t="str">
        <f t="shared" si="31"/>
        <v/>
      </c>
      <c r="V481" s="192"/>
      <c r="W481" s="213" t="str">
        <f t="shared" si="32"/>
        <v/>
      </c>
      <c r="X481" s="206"/>
      <c r="Y481" s="134"/>
      <c r="Z481" s="135"/>
      <c r="AA481" s="136"/>
      <c r="AB481"/>
      <c r="AC481" s="112"/>
    </row>
    <row r="482" spans="1:29" x14ac:dyDescent="0.35">
      <c r="A482" s="139"/>
      <c r="B482" s="140"/>
      <c r="C482" s="190"/>
      <c r="D482" s="141"/>
      <c r="E482" s="141"/>
      <c r="F482" s="187"/>
      <c r="G482" s="142"/>
      <c r="H482" s="143"/>
      <c r="I482" s="144"/>
      <c r="J482" s="145"/>
      <c r="K482" s="196"/>
      <c r="L482" s="200"/>
      <c r="M482" s="146"/>
      <c r="N482" s="151"/>
      <c r="O482" s="148"/>
      <c r="P482" s="148"/>
      <c r="Q482" s="184">
        <f t="shared" si="30"/>
        <v>0</v>
      </c>
      <c r="R482" s="149"/>
      <c r="S482" s="210">
        <f t="shared" si="29"/>
        <v>0</v>
      </c>
      <c r="T482" s="111"/>
      <c r="U482" s="214" t="str">
        <f t="shared" si="31"/>
        <v/>
      </c>
      <c r="V482" s="192"/>
      <c r="W482" s="213" t="str">
        <f t="shared" si="32"/>
        <v/>
      </c>
      <c r="X482" s="206"/>
      <c r="Y482" s="134"/>
      <c r="Z482" s="135"/>
      <c r="AA482" s="136"/>
      <c r="AB482"/>
      <c r="AC482" s="112"/>
    </row>
    <row r="483" spans="1:29" x14ac:dyDescent="0.35">
      <c r="A483" s="139"/>
      <c r="B483" s="140"/>
      <c r="C483" s="190"/>
      <c r="D483" s="141"/>
      <c r="E483" s="141"/>
      <c r="F483" s="187"/>
      <c r="G483" s="142"/>
      <c r="H483" s="143"/>
      <c r="I483" s="144"/>
      <c r="J483" s="145"/>
      <c r="K483" s="196"/>
      <c r="L483" s="200"/>
      <c r="M483" s="146"/>
      <c r="N483" s="151"/>
      <c r="O483" s="148"/>
      <c r="P483" s="148"/>
      <c r="Q483" s="184">
        <f t="shared" si="30"/>
        <v>0</v>
      </c>
      <c r="R483" s="149"/>
      <c r="S483" s="210">
        <f t="shared" si="29"/>
        <v>0</v>
      </c>
      <c r="T483" s="111"/>
      <c r="U483" s="214" t="str">
        <f t="shared" si="31"/>
        <v/>
      </c>
      <c r="V483" s="192"/>
      <c r="W483" s="213" t="str">
        <f t="shared" si="32"/>
        <v/>
      </c>
      <c r="X483" s="206"/>
      <c r="Y483" s="134"/>
      <c r="Z483" s="135"/>
      <c r="AA483" s="136"/>
      <c r="AB483"/>
      <c r="AC483" s="112"/>
    </row>
    <row r="484" spans="1:29" x14ac:dyDescent="0.35">
      <c r="A484" s="139"/>
      <c r="B484" s="140"/>
      <c r="C484" s="190"/>
      <c r="D484" s="141"/>
      <c r="E484" s="141"/>
      <c r="F484" s="187"/>
      <c r="G484" s="142"/>
      <c r="H484" s="143"/>
      <c r="I484" s="144"/>
      <c r="J484" s="145"/>
      <c r="K484" s="196"/>
      <c r="L484" s="200"/>
      <c r="M484" s="146"/>
      <c r="N484" s="151"/>
      <c r="O484" s="148"/>
      <c r="P484" s="148"/>
      <c r="Q484" s="184">
        <f t="shared" si="30"/>
        <v>0</v>
      </c>
      <c r="R484" s="149"/>
      <c r="S484" s="210">
        <f t="shared" si="29"/>
        <v>0</v>
      </c>
      <c r="T484" s="111"/>
      <c r="U484" s="214" t="str">
        <f t="shared" si="31"/>
        <v/>
      </c>
      <c r="V484" s="192"/>
      <c r="W484" s="213" t="str">
        <f t="shared" si="32"/>
        <v/>
      </c>
      <c r="X484" s="206"/>
      <c r="Y484" s="134"/>
      <c r="Z484" s="135"/>
      <c r="AA484" s="136"/>
      <c r="AB484"/>
      <c r="AC484" s="112"/>
    </row>
    <row r="485" spans="1:29" x14ac:dyDescent="0.35">
      <c r="A485" s="139"/>
      <c r="B485" s="140"/>
      <c r="C485" s="190"/>
      <c r="D485" s="141"/>
      <c r="E485" s="141"/>
      <c r="F485" s="187"/>
      <c r="G485" s="142"/>
      <c r="H485" s="143"/>
      <c r="I485" s="144"/>
      <c r="J485" s="145"/>
      <c r="K485" s="196"/>
      <c r="L485" s="200"/>
      <c r="M485" s="146"/>
      <c r="N485" s="151"/>
      <c r="O485" s="148"/>
      <c r="P485" s="148"/>
      <c r="Q485" s="184">
        <f t="shared" si="30"/>
        <v>0</v>
      </c>
      <c r="R485" s="149"/>
      <c r="S485" s="210">
        <f t="shared" si="29"/>
        <v>0</v>
      </c>
      <c r="T485" s="111"/>
      <c r="U485" s="214" t="str">
        <f t="shared" si="31"/>
        <v/>
      </c>
      <c r="V485" s="192"/>
      <c r="W485" s="213" t="str">
        <f t="shared" si="32"/>
        <v/>
      </c>
      <c r="X485" s="206"/>
      <c r="Y485" s="134"/>
      <c r="Z485" s="135"/>
      <c r="AA485" s="136"/>
      <c r="AB485"/>
      <c r="AC485" s="112"/>
    </row>
    <row r="486" spans="1:29" x14ac:dyDescent="0.35">
      <c r="A486" s="139"/>
      <c r="B486" s="140"/>
      <c r="C486" s="190"/>
      <c r="D486" s="141"/>
      <c r="E486" s="141"/>
      <c r="F486" s="187"/>
      <c r="G486" s="142"/>
      <c r="H486" s="143"/>
      <c r="I486" s="144"/>
      <c r="J486" s="145"/>
      <c r="K486" s="196"/>
      <c r="L486" s="200"/>
      <c r="M486" s="146"/>
      <c r="N486" s="151"/>
      <c r="O486" s="148"/>
      <c r="P486" s="148"/>
      <c r="Q486" s="184">
        <f t="shared" si="30"/>
        <v>0</v>
      </c>
      <c r="R486" s="149"/>
      <c r="S486" s="210">
        <f t="shared" si="29"/>
        <v>0</v>
      </c>
      <c r="T486" s="111"/>
      <c r="U486" s="214" t="str">
        <f t="shared" si="31"/>
        <v/>
      </c>
      <c r="V486" s="192"/>
      <c r="W486" s="213" t="str">
        <f t="shared" si="32"/>
        <v/>
      </c>
      <c r="X486" s="206"/>
      <c r="Y486" s="134"/>
      <c r="Z486" s="135"/>
      <c r="AA486" s="136"/>
      <c r="AB486"/>
      <c r="AC486" s="112"/>
    </row>
    <row r="487" spans="1:29" x14ac:dyDescent="0.35">
      <c r="A487" s="139"/>
      <c r="B487" s="140"/>
      <c r="C487" s="190"/>
      <c r="D487" s="141"/>
      <c r="E487" s="141"/>
      <c r="F487" s="187"/>
      <c r="G487" s="142"/>
      <c r="H487" s="143"/>
      <c r="I487" s="144"/>
      <c r="J487" s="145"/>
      <c r="K487" s="196"/>
      <c r="L487" s="200"/>
      <c r="M487" s="146"/>
      <c r="N487" s="151"/>
      <c r="O487" s="148"/>
      <c r="P487" s="148"/>
      <c r="Q487" s="184">
        <f t="shared" si="30"/>
        <v>0</v>
      </c>
      <c r="R487" s="149"/>
      <c r="S487" s="210">
        <f t="shared" si="29"/>
        <v>0</v>
      </c>
      <c r="T487" s="111"/>
      <c r="U487" s="214" t="str">
        <f t="shared" si="31"/>
        <v/>
      </c>
      <c r="V487" s="192"/>
      <c r="W487" s="213" t="str">
        <f t="shared" si="32"/>
        <v/>
      </c>
      <c r="X487" s="206"/>
      <c r="Y487" s="134"/>
      <c r="Z487" s="135"/>
      <c r="AA487" s="136"/>
      <c r="AB487"/>
      <c r="AC487" s="112"/>
    </row>
    <row r="488" spans="1:29" x14ac:dyDescent="0.35">
      <c r="A488" s="139"/>
      <c r="B488" s="140"/>
      <c r="C488" s="190"/>
      <c r="D488" s="141"/>
      <c r="E488" s="141"/>
      <c r="F488" s="187"/>
      <c r="G488" s="142"/>
      <c r="H488" s="143"/>
      <c r="I488" s="144"/>
      <c r="J488" s="145"/>
      <c r="K488" s="196"/>
      <c r="L488" s="200"/>
      <c r="M488" s="146"/>
      <c r="N488" s="151"/>
      <c r="O488" s="148"/>
      <c r="P488" s="148"/>
      <c r="Q488" s="184">
        <f t="shared" si="30"/>
        <v>0</v>
      </c>
      <c r="R488" s="149"/>
      <c r="S488" s="210">
        <f t="shared" si="29"/>
        <v>0</v>
      </c>
      <c r="T488" s="111"/>
      <c r="U488" s="214" t="str">
        <f t="shared" si="31"/>
        <v/>
      </c>
      <c r="V488" s="192"/>
      <c r="W488" s="213" t="str">
        <f t="shared" si="32"/>
        <v/>
      </c>
      <c r="X488" s="206"/>
      <c r="Y488" s="134"/>
      <c r="Z488" s="135"/>
      <c r="AA488" s="136"/>
      <c r="AB488"/>
      <c r="AC488" s="112"/>
    </row>
    <row r="489" spans="1:29" x14ac:dyDescent="0.35">
      <c r="A489" s="139"/>
      <c r="B489" s="140"/>
      <c r="C489" s="190"/>
      <c r="D489" s="141"/>
      <c r="E489" s="141"/>
      <c r="F489" s="187"/>
      <c r="G489" s="142"/>
      <c r="H489" s="143"/>
      <c r="I489" s="144"/>
      <c r="J489" s="145"/>
      <c r="K489" s="196"/>
      <c r="L489" s="200"/>
      <c r="M489" s="146"/>
      <c r="N489" s="151"/>
      <c r="O489" s="148"/>
      <c r="P489" s="148"/>
      <c r="Q489" s="184">
        <f t="shared" si="30"/>
        <v>0</v>
      </c>
      <c r="R489" s="149"/>
      <c r="S489" s="210">
        <f t="shared" si="29"/>
        <v>0</v>
      </c>
      <c r="T489" s="111"/>
      <c r="U489" s="214" t="str">
        <f t="shared" si="31"/>
        <v/>
      </c>
      <c r="V489" s="192"/>
      <c r="W489" s="213" t="str">
        <f t="shared" si="32"/>
        <v/>
      </c>
      <c r="X489" s="206"/>
      <c r="Y489" s="134"/>
      <c r="Z489" s="135"/>
      <c r="AA489" s="136"/>
      <c r="AB489"/>
      <c r="AC489" s="112"/>
    </row>
    <row r="490" spans="1:29" x14ac:dyDescent="0.35">
      <c r="A490" s="139"/>
      <c r="B490" s="140"/>
      <c r="C490" s="190"/>
      <c r="D490" s="141"/>
      <c r="E490" s="141"/>
      <c r="F490" s="187"/>
      <c r="G490" s="142"/>
      <c r="H490" s="143"/>
      <c r="I490" s="144"/>
      <c r="J490" s="145"/>
      <c r="K490" s="196"/>
      <c r="L490" s="200"/>
      <c r="M490" s="146"/>
      <c r="N490" s="151"/>
      <c r="O490" s="148"/>
      <c r="P490" s="148"/>
      <c r="Q490" s="184">
        <f t="shared" si="30"/>
        <v>0</v>
      </c>
      <c r="R490" s="149"/>
      <c r="S490" s="210">
        <f t="shared" si="29"/>
        <v>0</v>
      </c>
      <c r="T490" s="111"/>
      <c r="U490" s="214" t="str">
        <f t="shared" si="31"/>
        <v/>
      </c>
      <c r="V490" s="192"/>
      <c r="W490" s="213" t="str">
        <f t="shared" si="32"/>
        <v/>
      </c>
      <c r="X490" s="206"/>
      <c r="Y490" s="134"/>
      <c r="Z490" s="135"/>
      <c r="AA490" s="136"/>
      <c r="AB490"/>
      <c r="AC490" s="112"/>
    </row>
    <row r="491" spans="1:29" x14ac:dyDescent="0.35">
      <c r="A491" s="139"/>
      <c r="B491" s="140"/>
      <c r="C491" s="190"/>
      <c r="D491" s="141"/>
      <c r="E491" s="141"/>
      <c r="F491" s="187"/>
      <c r="G491" s="142"/>
      <c r="H491" s="143"/>
      <c r="I491" s="144"/>
      <c r="J491" s="145"/>
      <c r="K491" s="196"/>
      <c r="L491" s="200"/>
      <c r="M491" s="146"/>
      <c r="N491" s="151"/>
      <c r="O491" s="148"/>
      <c r="P491" s="148"/>
      <c r="Q491" s="184">
        <f t="shared" si="30"/>
        <v>0</v>
      </c>
      <c r="R491" s="149"/>
      <c r="S491" s="210">
        <f t="shared" si="29"/>
        <v>0</v>
      </c>
      <c r="T491" s="111"/>
      <c r="U491" s="214" t="str">
        <f t="shared" si="31"/>
        <v/>
      </c>
      <c r="V491" s="192"/>
      <c r="W491" s="213" t="str">
        <f t="shared" si="32"/>
        <v/>
      </c>
      <c r="X491" s="206"/>
      <c r="Y491" s="134"/>
      <c r="Z491" s="135"/>
      <c r="AA491" s="136"/>
      <c r="AB491"/>
      <c r="AC491" s="112"/>
    </row>
    <row r="492" spans="1:29" x14ac:dyDescent="0.35">
      <c r="A492" s="139"/>
      <c r="B492" s="140"/>
      <c r="C492" s="190"/>
      <c r="D492" s="141"/>
      <c r="E492" s="141"/>
      <c r="F492" s="187"/>
      <c r="G492" s="142"/>
      <c r="H492" s="143"/>
      <c r="I492" s="144"/>
      <c r="J492" s="145"/>
      <c r="K492" s="196"/>
      <c r="L492" s="200"/>
      <c r="M492" s="146"/>
      <c r="N492" s="151"/>
      <c r="O492" s="148"/>
      <c r="P492" s="148"/>
      <c r="Q492" s="184">
        <f t="shared" si="30"/>
        <v>0</v>
      </c>
      <c r="R492" s="149"/>
      <c r="S492" s="210">
        <f t="shared" ref="S492:S505" si="33">Q492+T492</f>
        <v>0</v>
      </c>
      <c r="T492" s="111"/>
      <c r="U492" s="214" t="str">
        <f t="shared" si="31"/>
        <v/>
      </c>
      <c r="V492" s="192"/>
      <c r="W492" s="213" t="str">
        <f t="shared" si="32"/>
        <v/>
      </c>
      <c r="X492" s="206"/>
      <c r="Y492" s="134"/>
      <c r="Z492" s="135"/>
      <c r="AA492" s="136"/>
      <c r="AB492"/>
      <c r="AC492" s="112"/>
    </row>
    <row r="493" spans="1:29" x14ac:dyDescent="0.35">
      <c r="A493" s="139"/>
      <c r="B493" s="140"/>
      <c r="C493" s="190"/>
      <c r="D493" s="141"/>
      <c r="E493" s="141"/>
      <c r="F493" s="187"/>
      <c r="G493" s="142"/>
      <c r="H493" s="143"/>
      <c r="I493" s="144"/>
      <c r="J493" s="145"/>
      <c r="K493" s="196"/>
      <c r="L493" s="200"/>
      <c r="M493" s="146"/>
      <c r="N493" s="151"/>
      <c r="O493" s="148"/>
      <c r="P493" s="148"/>
      <c r="Q493" s="184">
        <f t="shared" si="30"/>
        <v>0</v>
      </c>
      <c r="R493" s="149"/>
      <c r="S493" s="210">
        <f t="shared" si="33"/>
        <v>0</v>
      </c>
      <c r="T493" s="111"/>
      <c r="U493" s="214" t="str">
        <f t="shared" si="31"/>
        <v/>
      </c>
      <c r="V493" s="192"/>
      <c r="W493" s="213" t="str">
        <f t="shared" si="32"/>
        <v/>
      </c>
      <c r="X493" s="206"/>
      <c r="Y493" s="134"/>
      <c r="Z493" s="135"/>
      <c r="AA493" s="136"/>
      <c r="AB493"/>
      <c r="AC493" s="112"/>
    </row>
    <row r="494" spans="1:29" x14ac:dyDescent="0.35">
      <c r="A494" s="139"/>
      <c r="B494" s="140"/>
      <c r="C494" s="190"/>
      <c r="D494" s="141"/>
      <c r="E494" s="141"/>
      <c r="F494" s="187"/>
      <c r="G494" s="142"/>
      <c r="H494" s="143"/>
      <c r="I494" s="144"/>
      <c r="J494" s="145"/>
      <c r="K494" s="196"/>
      <c r="L494" s="200"/>
      <c r="M494" s="146"/>
      <c r="N494" s="151"/>
      <c r="O494" s="148"/>
      <c r="P494" s="148"/>
      <c r="Q494" s="184">
        <f t="shared" si="30"/>
        <v>0</v>
      </c>
      <c r="R494" s="149"/>
      <c r="S494" s="210">
        <f t="shared" si="33"/>
        <v>0</v>
      </c>
      <c r="T494" s="111"/>
      <c r="U494" s="214" t="str">
        <f t="shared" si="31"/>
        <v/>
      </c>
      <c r="V494" s="192"/>
      <c r="W494" s="213" t="str">
        <f t="shared" si="32"/>
        <v/>
      </c>
      <c r="X494" s="206"/>
      <c r="Y494" s="134"/>
      <c r="Z494" s="135"/>
      <c r="AA494" s="136"/>
      <c r="AB494"/>
      <c r="AC494" s="112"/>
    </row>
    <row r="495" spans="1:29" x14ac:dyDescent="0.35">
      <c r="A495" s="139"/>
      <c r="B495" s="140"/>
      <c r="C495" s="190"/>
      <c r="D495" s="141"/>
      <c r="E495" s="141"/>
      <c r="F495" s="187"/>
      <c r="G495" s="142"/>
      <c r="H495" s="143"/>
      <c r="I495" s="144"/>
      <c r="J495" s="145"/>
      <c r="K495" s="196"/>
      <c r="L495" s="200"/>
      <c r="M495" s="146"/>
      <c r="N495" s="151"/>
      <c r="O495" s="148"/>
      <c r="P495" s="148"/>
      <c r="Q495" s="184">
        <f t="shared" si="30"/>
        <v>0</v>
      </c>
      <c r="R495" s="149"/>
      <c r="S495" s="210">
        <f t="shared" si="33"/>
        <v>0</v>
      </c>
      <c r="T495" s="111"/>
      <c r="U495" s="214" t="str">
        <f t="shared" si="31"/>
        <v/>
      </c>
      <c r="V495" s="192"/>
      <c r="W495" s="213" t="str">
        <f t="shared" si="32"/>
        <v/>
      </c>
      <c r="X495" s="206"/>
      <c r="Y495" s="134"/>
      <c r="Z495" s="135"/>
      <c r="AA495" s="136"/>
      <c r="AB495"/>
      <c r="AC495" s="112"/>
    </row>
    <row r="496" spans="1:29" x14ac:dyDescent="0.35">
      <c r="A496" s="139"/>
      <c r="B496" s="140"/>
      <c r="C496" s="190"/>
      <c r="D496" s="141"/>
      <c r="E496" s="141"/>
      <c r="F496" s="187"/>
      <c r="G496" s="142"/>
      <c r="H496" s="143"/>
      <c r="I496" s="144"/>
      <c r="J496" s="145"/>
      <c r="K496" s="196"/>
      <c r="L496" s="200"/>
      <c r="M496" s="146"/>
      <c r="N496" s="151"/>
      <c r="O496" s="148"/>
      <c r="P496" s="148"/>
      <c r="Q496" s="184">
        <f t="shared" si="30"/>
        <v>0</v>
      </c>
      <c r="R496" s="149"/>
      <c r="S496" s="210">
        <f t="shared" si="33"/>
        <v>0</v>
      </c>
      <c r="T496" s="111"/>
      <c r="U496" s="214" t="str">
        <f t="shared" si="31"/>
        <v/>
      </c>
      <c r="V496" s="192"/>
      <c r="W496" s="213" t="str">
        <f t="shared" si="32"/>
        <v/>
      </c>
      <c r="X496" s="206"/>
      <c r="Y496" s="134"/>
      <c r="Z496" s="135"/>
      <c r="AA496" s="136"/>
      <c r="AB496"/>
      <c r="AC496" s="112"/>
    </row>
    <row r="497" spans="1:29" x14ac:dyDescent="0.35">
      <c r="A497" s="139"/>
      <c r="B497" s="140"/>
      <c r="C497" s="190"/>
      <c r="D497" s="141"/>
      <c r="E497" s="141"/>
      <c r="F497" s="187"/>
      <c r="G497" s="142"/>
      <c r="H497" s="143"/>
      <c r="I497" s="144"/>
      <c r="J497" s="145"/>
      <c r="K497" s="196"/>
      <c r="L497" s="200"/>
      <c r="M497" s="146"/>
      <c r="N497" s="151"/>
      <c r="O497" s="148"/>
      <c r="P497" s="148"/>
      <c r="Q497" s="184">
        <f t="shared" si="30"/>
        <v>0</v>
      </c>
      <c r="R497" s="149"/>
      <c r="S497" s="210">
        <f t="shared" si="33"/>
        <v>0</v>
      </c>
      <c r="T497" s="111"/>
      <c r="U497" s="214" t="str">
        <f t="shared" si="31"/>
        <v/>
      </c>
      <c r="V497" s="192"/>
      <c r="W497" s="213" t="str">
        <f t="shared" si="32"/>
        <v/>
      </c>
      <c r="X497" s="206"/>
      <c r="Y497" s="134"/>
      <c r="Z497" s="135"/>
      <c r="AA497" s="136"/>
      <c r="AB497"/>
      <c r="AC497" s="112"/>
    </row>
    <row r="498" spans="1:29" x14ac:dyDescent="0.35">
      <c r="A498" s="139"/>
      <c r="B498" s="140"/>
      <c r="C498" s="190"/>
      <c r="D498" s="141"/>
      <c r="E498" s="141"/>
      <c r="F498" s="187"/>
      <c r="G498" s="142"/>
      <c r="H498" s="143"/>
      <c r="I498" s="144"/>
      <c r="J498" s="145"/>
      <c r="K498" s="196"/>
      <c r="L498" s="200"/>
      <c r="M498" s="146"/>
      <c r="N498" s="151"/>
      <c r="O498" s="148"/>
      <c r="P498" s="148"/>
      <c r="Q498" s="184">
        <f t="shared" si="30"/>
        <v>0</v>
      </c>
      <c r="R498" s="149"/>
      <c r="S498" s="210">
        <f t="shared" si="33"/>
        <v>0</v>
      </c>
      <c r="T498" s="111"/>
      <c r="U498" s="214" t="str">
        <f t="shared" si="31"/>
        <v/>
      </c>
      <c r="V498" s="192"/>
      <c r="W498" s="213" t="str">
        <f t="shared" si="32"/>
        <v/>
      </c>
      <c r="X498" s="206"/>
      <c r="Y498" s="134"/>
      <c r="Z498" s="135"/>
      <c r="AA498" s="136"/>
      <c r="AB498"/>
      <c r="AC498" s="112"/>
    </row>
    <row r="499" spans="1:29" x14ac:dyDescent="0.35">
      <c r="A499" s="139"/>
      <c r="B499" s="140"/>
      <c r="C499" s="190"/>
      <c r="D499" s="141"/>
      <c r="E499" s="141"/>
      <c r="F499" s="187"/>
      <c r="G499" s="142"/>
      <c r="H499" s="143"/>
      <c r="I499" s="144"/>
      <c r="J499" s="145"/>
      <c r="K499" s="196"/>
      <c r="L499" s="200"/>
      <c r="M499" s="146"/>
      <c r="N499" s="151"/>
      <c r="O499" s="148"/>
      <c r="P499" s="148"/>
      <c r="Q499" s="184">
        <f t="shared" si="30"/>
        <v>0</v>
      </c>
      <c r="R499" s="149"/>
      <c r="S499" s="210">
        <f t="shared" si="33"/>
        <v>0</v>
      </c>
      <c r="T499" s="111"/>
      <c r="U499" s="214" t="str">
        <f t="shared" si="31"/>
        <v/>
      </c>
      <c r="V499" s="192"/>
      <c r="W499" s="213" t="str">
        <f t="shared" si="32"/>
        <v/>
      </c>
      <c r="X499" s="206"/>
      <c r="Y499" s="134"/>
      <c r="Z499" s="135"/>
      <c r="AA499" s="136"/>
      <c r="AB499"/>
      <c r="AC499" s="112"/>
    </row>
    <row r="500" spans="1:29" x14ac:dyDescent="0.35">
      <c r="A500" s="139"/>
      <c r="B500" s="140"/>
      <c r="C500" s="190"/>
      <c r="D500" s="141"/>
      <c r="E500" s="141"/>
      <c r="F500" s="187"/>
      <c r="G500" s="142"/>
      <c r="H500" s="143"/>
      <c r="I500" s="144"/>
      <c r="J500" s="145"/>
      <c r="K500" s="196"/>
      <c r="L500" s="200"/>
      <c r="M500" s="146"/>
      <c r="N500" s="151"/>
      <c r="O500" s="148"/>
      <c r="P500" s="148"/>
      <c r="Q500" s="184">
        <f t="shared" si="30"/>
        <v>0</v>
      </c>
      <c r="R500" s="149"/>
      <c r="S500" s="210">
        <f t="shared" si="33"/>
        <v>0</v>
      </c>
      <c r="T500" s="111"/>
      <c r="U500" s="214" t="str">
        <f t="shared" si="31"/>
        <v/>
      </c>
      <c r="V500" s="192"/>
      <c r="W500" s="213" t="str">
        <f t="shared" si="32"/>
        <v/>
      </c>
      <c r="X500" s="206"/>
      <c r="Y500" s="134"/>
      <c r="Z500" s="135"/>
      <c r="AA500" s="136"/>
      <c r="AB500"/>
      <c r="AC500" s="112"/>
    </row>
    <row r="501" spans="1:29" x14ac:dyDescent="0.35">
      <c r="A501" s="139"/>
      <c r="B501" s="140"/>
      <c r="C501" s="190"/>
      <c r="D501" s="141"/>
      <c r="E501" s="141"/>
      <c r="F501" s="187"/>
      <c r="G501" s="142"/>
      <c r="H501" s="143"/>
      <c r="I501" s="144"/>
      <c r="J501" s="145"/>
      <c r="K501" s="196"/>
      <c r="L501" s="200"/>
      <c r="M501" s="146"/>
      <c r="N501" s="151"/>
      <c r="O501" s="148"/>
      <c r="P501" s="148"/>
      <c r="Q501" s="184">
        <f t="shared" si="30"/>
        <v>0</v>
      </c>
      <c r="R501" s="149"/>
      <c r="S501" s="210">
        <f t="shared" si="33"/>
        <v>0</v>
      </c>
      <c r="T501" s="111"/>
      <c r="U501" s="214" t="str">
        <f t="shared" si="31"/>
        <v/>
      </c>
      <c r="V501" s="192"/>
      <c r="W501" s="213" t="str">
        <f t="shared" si="32"/>
        <v/>
      </c>
      <c r="X501" s="206"/>
      <c r="Y501" s="134"/>
      <c r="Z501" s="135"/>
      <c r="AA501" s="136"/>
      <c r="AB501"/>
      <c r="AC501" s="112"/>
    </row>
    <row r="502" spans="1:29" x14ac:dyDescent="0.35">
      <c r="A502" s="139"/>
      <c r="B502" s="140"/>
      <c r="C502" s="190"/>
      <c r="D502" s="141"/>
      <c r="E502" s="141"/>
      <c r="F502" s="187"/>
      <c r="G502" s="142"/>
      <c r="H502" s="143"/>
      <c r="I502" s="144"/>
      <c r="J502" s="145"/>
      <c r="K502" s="196"/>
      <c r="L502" s="200"/>
      <c r="M502" s="146"/>
      <c r="N502" s="151"/>
      <c r="O502" s="148"/>
      <c r="P502" s="148"/>
      <c r="Q502" s="184">
        <f t="shared" si="30"/>
        <v>0</v>
      </c>
      <c r="R502" s="149"/>
      <c r="S502" s="210">
        <f t="shared" si="33"/>
        <v>0</v>
      </c>
      <c r="T502" s="111"/>
      <c r="U502" s="214" t="str">
        <f t="shared" si="31"/>
        <v/>
      </c>
      <c r="V502" s="192"/>
      <c r="W502" s="213" t="str">
        <f t="shared" si="32"/>
        <v/>
      </c>
      <c r="X502" s="206"/>
      <c r="Y502" s="134"/>
      <c r="Z502" s="135"/>
      <c r="AA502" s="136"/>
      <c r="AB502"/>
      <c r="AC502" s="112"/>
    </row>
    <row r="503" spans="1:29" x14ac:dyDescent="0.35">
      <c r="A503" s="139"/>
      <c r="B503" s="140"/>
      <c r="C503" s="190"/>
      <c r="D503" s="141"/>
      <c r="E503" s="141"/>
      <c r="F503" s="187"/>
      <c r="G503" s="142"/>
      <c r="H503" s="143"/>
      <c r="I503" s="144"/>
      <c r="J503" s="145"/>
      <c r="K503" s="196"/>
      <c r="L503" s="200"/>
      <c r="M503" s="146"/>
      <c r="N503" s="151"/>
      <c r="O503" s="148"/>
      <c r="P503" s="148"/>
      <c r="Q503" s="184">
        <f t="shared" si="30"/>
        <v>0</v>
      </c>
      <c r="R503" s="149"/>
      <c r="S503" s="210">
        <f t="shared" si="33"/>
        <v>0</v>
      </c>
      <c r="T503" s="111"/>
      <c r="U503" s="214" t="str">
        <f t="shared" si="31"/>
        <v/>
      </c>
      <c r="V503" s="192"/>
      <c r="W503" s="213" t="str">
        <f t="shared" si="32"/>
        <v/>
      </c>
      <c r="X503" s="206"/>
      <c r="Y503" s="134"/>
      <c r="Z503" s="135"/>
      <c r="AA503" s="136"/>
      <c r="AB503"/>
      <c r="AC503" s="112"/>
    </row>
    <row r="504" spans="1:29" x14ac:dyDescent="0.35">
      <c r="A504" s="139"/>
      <c r="B504" s="140"/>
      <c r="C504" s="190"/>
      <c r="D504" s="141"/>
      <c r="E504" s="141"/>
      <c r="F504" s="187"/>
      <c r="G504" s="142"/>
      <c r="H504" s="143"/>
      <c r="I504" s="144"/>
      <c r="J504" s="145"/>
      <c r="K504" s="196"/>
      <c r="L504" s="200"/>
      <c r="M504" s="146"/>
      <c r="N504" s="151"/>
      <c r="O504" s="148"/>
      <c r="P504" s="148"/>
      <c r="Q504" s="184">
        <f t="shared" si="30"/>
        <v>0</v>
      </c>
      <c r="R504" s="149"/>
      <c r="S504" s="210">
        <f t="shared" si="33"/>
        <v>0</v>
      </c>
      <c r="T504" s="111"/>
      <c r="U504" s="214" t="str">
        <f t="shared" si="31"/>
        <v/>
      </c>
      <c r="V504" s="192"/>
      <c r="W504" s="213" t="str">
        <f t="shared" si="32"/>
        <v/>
      </c>
      <c r="X504" s="206"/>
      <c r="Y504" s="134"/>
      <c r="Z504" s="135"/>
      <c r="AA504" s="136"/>
      <c r="AB504"/>
      <c r="AC504" s="112"/>
    </row>
    <row r="505" spans="1:29" ht="15" thickBot="1" x14ac:dyDescent="0.4">
      <c r="A505" s="155"/>
      <c r="B505" s="156"/>
      <c r="C505" s="191"/>
      <c r="D505" s="157"/>
      <c r="E505" s="157"/>
      <c r="F505" s="188"/>
      <c r="G505" s="158"/>
      <c r="H505" s="159"/>
      <c r="I505" s="160"/>
      <c r="J505" s="161"/>
      <c r="K505" s="197"/>
      <c r="L505" s="201"/>
      <c r="M505" s="162"/>
      <c r="N505" s="163"/>
      <c r="O505" s="164"/>
      <c r="P505" s="164"/>
      <c r="Q505" s="185">
        <f t="shared" si="30"/>
        <v>0</v>
      </c>
      <c r="R505" s="165"/>
      <c r="S505" s="211">
        <f t="shared" si="33"/>
        <v>0</v>
      </c>
      <c r="T505" s="166"/>
      <c r="U505" s="215" t="str">
        <f t="shared" si="31"/>
        <v/>
      </c>
      <c r="V505" s="193"/>
      <c r="W505" s="213" t="str">
        <f t="shared" si="32"/>
        <v/>
      </c>
      <c r="X505" s="207"/>
      <c r="Y505" s="167"/>
      <c r="Z505" s="168"/>
      <c r="AA505" s="169"/>
      <c r="AB505"/>
      <c r="AC505" s="112"/>
    </row>
  </sheetData>
  <sheetProtection algorithmName="SHA-512" hashValue="BCRqUTlH1bfrOdst6N9zqFo3dmam8WVKZLhB0xh9Bo8t8JTX1bdOHQYQVz3Y2wEeztQxblp8me+75HOR/GTEGg==" saltValue="NiBUioktB42gcxGXjGWHfQ==" spinCount="100000" sheet="1" sort="0" autoFilter="0"/>
  <protectedRanges>
    <protectedRange algorithmName="SHA-512" hashValue="FXD8n3CrQilfSkQZAuD+v1NjlgbYUVdJv7BZihVz14kjbMdv2w/T+uHH9EbqWbTQXthUgtXJMv42n+AnUmdAhQ==" saltValue="o6Th9Mq4UwkoreaXRipPGg==" spinCount="100000" sqref="Q6:Q505" name="Calculated Formulas" securityDescriptor="O:WDG:WDD:(A;;CC;;;S-1-5-21-847991084-1712597869-449653690-76959)(A;;CC;;;S-1-5-21-847991084-1712597869-449653690-1718408)(A;;CC;;;S-1-5-21-847991084-1712597869-449653690-1844015)(A;;CC;;;S-1-5-21-847991084-1712597869-449653690-1868485)(A;;CC;;;S-1-5-21-847991084-1712597869-449653690-1897256)(A;;CC;;;S-1-5-21-847991084-1712597869-449653690-1906955)"/>
    <protectedRange algorithmName="SHA-512" hashValue="FXD8n3CrQilfSkQZAuD+v1NjlgbYUVdJv7BZihVz14kjbMdv2w/T+uHH9EbqWbTQXthUgtXJMv42n+AnUmdAhQ==" saltValue="o6Th9Mq4UwkoreaXRipPGg==" spinCount="100000" sqref="U6:U505" name="Calculated Formulas_1" securityDescriptor="O:WDG:WDD:(A;;CC;;;S-1-5-21-847991084-1712597869-449653690-76959)(A;;CC;;;S-1-5-21-847991084-1712597869-449653690-1718408)(A;;CC;;;S-1-5-21-847991084-1712597869-449653690-1844015)(A;;CC;;;S-1-5-21-847991084-1712597869-449653690-1868485)(A;;CC;;;S-1-5-21-847991084-1712597869-449653690-1897256)(A;;CC;;;S-1-5-21-847991084-1712597869-449653690-1906955)"/>
  </protectedRanges>
  <autoFilter ref="A5:AA505" xr:uid="{00000000-0001-0000-0000-000000000000}"/>
  <mergeCells count="5">
    <mergeCell ref="W4:AA4"/>
    <mergeCell ref="A4:G4"/>
    <mergeCell ref="H4:J4"/>
    <mergeCell ref="R4:U4"/>
    <mergeCell ref="K4:Q4"/>
  </mergeCells>
  <phoneticPr fontId="5" type="noConversion"/>
  <conditionalFormatting sqref="D6">
    <cfRule type="duplicateValues" dxfId="29" priority="13"/>
    <cfRule type="cellIs" dxfId="28" priority="18" operator="equal">
      <formula>9999999999</formula>
    </cfRule>
    <cfRule type="cellIs" dxfId="27" priority="19" operator="equal">
      <formula>99999</formula>
    </cfRule>
    <cfRule type="cellIs" dxfId="26" priority="20" operator="equal">
      <formula>9999</formula>
    </cfRule>
  </conditionalFormatting>
  <conditionalFormatting sqref="D7">
    <cfRule type="duplicateValues" dxfId="25" priority="5"/>
  </conditionalFormatting>
  <conditionalFormatting sqref="D7:D1048576">
    <cfRule type="cellIs" dxfId="24" priority="10" operator="equal">
      <formula>9999999999</formula>
    </cfRule>
    <cfRule type="cellIs" dxfId="23" priority="11" operator="equal">
      <formula>99999</formula>
    </cfRule>
    <cfRule type="cellIs" dxfId="22" priority="12" operator="equal">
      <formula>9999</formula>
    </cfRule>
  </conditionalFormatting>
  <conditionalFormatting sqref="E6:E1048576">
    <cfRule type="cellIs" dxfId="21" priority="6" operator="equal">
      <formula>99999999</formula>
    </cfRule>
  </conditionalFormatting>
  <conditionalFormatting sqref="H6:H505">
    <cfRule type="cellIs" dxfId="20" priority="7" operator="greaterThan">
      <formula>$Q6</formula>
    </cfRule>
  </conditionalFormatting>
  <conditionalFormatting sqref="I6:I505">
    <cfRule type="cellIs" dxfId="19" priority="26" operator="greaterThan">
      <formula>$L6</formula>
    </cfRule>
  </conditionalFormatting>
  <conditionalFormatting sqref="U6:U505">
    <cfRule type="cellIs" dxfId="18" priority="1" operator="equal">
      <formula>"Overspent"</formula>
    </cfRule>
    <cfRule type="cellIs" dxfId="17" priority="2" operator="equal">
      <formula>"Potential Overspend"</formula>
    </cfRule>
    <cfRule type="cellIs" dxfId="16" priority="3" operator="equal">
      <formula>"Within Budget"</formula>
    </cfRule>
  </conditionalFormatting>
  <conditionalFormatting sqref="W6:W505">
    <cfRule type="cellIs" dxfId="15" priority="4" operator="equal">
      <formula>TRUE</formula>
    </cfRule>
  </conditionalFormatting>
  <dataValidations count="2">
    <dataValidation type="list" allowBlank="1" showInputMessage="1" showErrorMessage="1" sqref="V6:V505" xr:uid="{27279E25-600D-4534-AE8D-50D9026167CB}">
      <formula1>"Yes, No"</formula1>
    </dataValidation>
    <dataValidation type="decimal" operator="greaterThanOrEqual" allowBlank="1" showInputMessage="1" showErrorMessage="1" sqref="G6:L505 N6:P505 R6:R505 T6:T505" xr:uid="{DA287993-93AA-4801-8B02-0A8EE85BA10B}">
      <formula1>0</formula1>
    </dataValidation>
  </dataValidations>
  <pageMargins left="0.7" right="0.7" top="0.75" bottom="0.75" header="0.3" footer="0.3"/>
  <pageSetup scale="65" fitToHeight="0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Categories!$E$3:$E$15</xm:f>
          </x14:formula1>
          <xm:sqref>F229:F505 F202:F209 F211:F218 F220:F227 F193:F200 F184:F191 F175:F182 F148:F155 F157:F164 F166:F173 F30:F47 F51:F58 F9:F14 F64:F146 F21:F28 F16:F19 F6:F7</xm:sqref>
        </x14:dataValidation>
        <x14:dataValidation type="list" allowBlank="1" showErrorMessage="1" xr:uid="{8D5EF0BC-F5CD-4889-989C-F12669E46EF5}">
          <x14:formula1>
            <xm:f>'Work Types'!$A$2:$A$32</xm:f>
          </x14:formula1>
          <xm:sqref>C6:C505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E16"/>
  <sheetViews>
    <sheetView workbookViewId="0">
      <selection activeCell="E16" sqref="A1:E16"/>
    </sheetView>
  </sheetViews>
  <sheetFormatPr defaultRowHeight="14.5" x14ac:dyDescent="0.35"/>
  <cols>
    <col min="1" max="1" width="54.7265625" bestFit="1" customWidth="1"/>
    <col min="5" max="5" width="14" bestFit="1" customWidth="1"/>
  </cols>
  <sheetData>
    <row r="1" spans="1:5" ht="15" thickBot="1" x14ac:dyDescent="0.4">
      <c r="A1" s="1" t="s">
        <v>45</v>
      </c>
      <c r="D1" s="1" t="s">
        <v>70</v>
      </c>
      <c r="E1" s="1" t="s">
        <v>48</v>
      </c>
    </row>
    <row r="2" spans="1:5" x14ac:dyDescent="0.35">
      <c r="A2" s="2" t="s">
        <v>71</v>
      </c>
    </row>
    <row r="3" spans="1:5" x14ac:dyDescent="0.35">
      <c r="A3" s="3" t="s">
        <v>72</v>
      </c>
      <c r="D3" t="s">
        <v>73</v>
      </c>
      <c r="E3" t="s">
        <v>74</v>
      </c>
    </row>
    <row r="4" spans="1:5" x14ac:dyDescent="0.35">
      <c r="A4" s="4" t="s">
        <v>75</v>
      </c>
      <c r="D4" t="s">
        <v>73</v>
      </c>
      <c r="E4" t="s">
        <v>76</v>
      </c>
    </row>
    <row r="5" spans="1:5" x14ac:dyDescent="0.35">
      <c r="A5" s="4" t="s">
        <v>77</v>
      </c>
      <c r="D5" t="s">
        <v>73</v>
      </c>
      <c r="E5" t="s">
        <v>78</v>
      </c>
    </row>
    <row r="6" spans="1:5" x14ac:dyDescent="0.35">
      <c r="A6" s="4" t="s">
        <v>79</v>
      </c>
      <c r="D6" t="s">
        <v>80</v>
      </c>
      <c r="E6" t="s">
        <v>81</v>
      </c>
    </row>
    <row r="7" spans="1:5" x14ac:dyDescent="0.35">
      <c r="A7" s="4" t="s">
        <v>82</v>
      </c>
      <c r="D7" t="s">
        <v>80</v>
      </c>
      <c r="E7" t="s">
        <v>83</v>
      </c>
    </row>
    <row r="8" spans="1:5" x14ac:dyDescent="0.35">
      <c r="A8" s="4" t="s">
        <v>84</v>
      </c>
      <c r="D8" t="s">
        <v>80</v>
      </c>
      <c r="E8" t="s">
        <v>85</v>
      </c>
    </row>
    <row r="9" spans="1:5" x14ac:dyDescent="0.35">
      <c r="A9" s="4" t="s">
        <v>86</v>
      </c>
      <c r="D9" t="s">
        <v>87</v>
      </c>
      <c r="E9" t="s">
        <v>88</v>
      </c>
    </row>
    <row r="10" spans="1:5" x14ac:dyDescent="0.35">
      <c r="A10" s="4" t="s">
        <v>89</v>
      </c>
      <c r="D10" t="s">
        <v>87</v>
      </c>
      <c r="E10" t="s">
        <v>90</v>
      </c>
    </row>
    <row r="11" spans="1:5" x14ac:dyDescent="0.35">
      <c r="A11" s="4" t="s">
        <v>91</v>
      </c>
      <c r="D11" t="s">
        <v>87</v>
      </c>
      <c r="E11" t="s">
        <v>92</v>
      </c>
    </row>
    <row r="12" spans="1:5" x14ac:dyDescent="0.35">
      <c r="D12" t="s">
        <v>87</v>
      </c>
      <c r="E12" t="s">
        <v>93</v>
      </c>
    </row>
    <row r="13" spans="1:5" x14ac:dyDescent="0.35">
      <c r="D13" t="s">
        <v>94</v>
      </c>
      <c r="E13" t="s">
        <v>95</v>
      </c>
    </row>
    <row r="14" spans="1:5" x14ac:dyDescent="0.35">
      <c r="D14" t="s">
        <v>94</v>
      </c>
      <c r="E14" t="s">
        <v>96</v>
      </c>
    </row>
    <row r="15" spans="1:5" x14ac:dyDescent="0.35">
      <c r="D15" t="s">
        <v>94</v>
      </c>
      <c r="E15" t="s">
        <v>97</v>
      </c>
    </row>
    <row r="16" spans="1:5" x14ac:dyDescent="0.35">
      <c r="E16" t="s">
        <v>98</v>
      </c>
    </row>
  </sheetData>
  <sortState xmlns:xlrd2="http://schemas.microsoft.com/office/spreadsheetml/2017/richdata2" ref="A3:A11">
    <sortCondition ref="A2"/>
  </sortState>
  <conditionalFormatting sqref="C23:XFD23">
    <cfRule type="duplicateValues" dxfId="14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84D6-FAE1-4415-80A1-BAA49E7FC371}">
  <sheetPr codeName="Sheet3"/>
  <dimension ref="A1:A32"/>
  <sheetViews>
    <sheetView topLeftCell="A21" workbookViewId="0">
      <selection activeCell="E33" sqref="E33"/>
    </sheetView>
  </sheetViews>
  <sheetFormatPr defaultRowHeight="14.5" x14ac:dyDescent="0.35"/>
  <cols>
    <col min="1" max="1" width="54.7265625" bestFit="1" customWidth="1"/>
    <col min="8" max="8" width="37.7265625" bestFit="1" customWidth="1"/>
  </cols>
  <sheetData>
    <row r="1" spans="1:1" ht="15" thickBot="1" x14ac:dyDescent="0.4">
      <c r="A1" s="97" t="s">
        <v>45</v>
      </c>
    </row>
    <row r="2" spans="1:1" x14ac:dyDescent="0.35">
      <c r="A2" s="96" t="s">
        <v>99</v>
      </c>
    </row>
    <row r="3" spans="1:1" x14ac:dyDescent="0.35">
      <c r="A3" s="95" t="s">
        <v>100</v>
      </c>
    </row>
    <row r="4" spans="1:1" x14ac:dyDescent="0.35">
      <c r="A4" s="94" t="s">
        <v>101</v>
      </c>
    </row>
    <row r="5" spans="1:1" x14ac:dyDescent="0.35">
      <c r="A5" s="94" t="s">
        <v>102</v>
      </c>
    </row>
    <row r="6" spans="1:1" x14ac:dyDescent="0.35">
      <c r="A6" s="94" t="s">
        <v>103</v>
      </c>
    </row>
    <row r="7" spans="1:1" x14ac:dyDescent="0.35">
      <c r="A7" s="94" t="s">
        <v>104</v>
      </c>
    </row>
    <row r="8" spans="1:1" x14ac:dyDescent="0.35">
      <c r="A8" s="94" t="s">
        <v>105</v>
      </c>
    </row>
    <row r="9" spans="1:1" x14ac:dyDescent="0.35">
      <c r="A9" s="94" t="s">
        <v>106</v>
      </c>
    </row>
    <row r="10" spans="1:1" x14ac:dyDescent="0.35">
      <c r="A10" s="94" t="s">
        <v>107</v>
      </c>
    </row>
    <row r="11" spans="1:1" x14ac:dyDescent="0.35">
      <c r="A11" s="94" t="s">
        <v>108</v>
      </c>
    </row>
    <row r="12" spans="1:1" x14ac:dyDescent="0.35">
      <c r="A12" s="94" t="s">
        <v>109</v>
      </c>
    </row>
    <row r="13" spans="1:1" x14ac:dyDescent="0.35">
      <c r="A13" s="94" t="s">
        <v>110</v>
      </c>
    </row>
    <row r="14" spans="1:1" x14ac:dyDescent="0.35">
      <c r="A14" s="94" t="s">
        <v>111</v>
      </c>
    </row>
    <row r="15" spans="1:1" x14ac:dyDescent="0.35">
      <c r="A15" s="94" t="s">
        <v>112</v>
      </c>
    </row>
    <row r="16" spans="1:1" x14ac:dyDescent="0.35">
      <c r="A16" s="94" t="s">
        <v>113</v>
      </c>
    </row>
    <row r="17" spans="1:1" x14ac:dyDescent="0.35">
      <c r="A17" s="94" t="s">
        <v>114</v>
      </c>
    </row>
    <row r="18" spans="1:1" x14ac:dyDescent="0.35">
      <c r="A18" s="94" t="s">
        <v>115</v>
      </c>
    </row>
    <row r="19" spans="1:1" x14ac:dyDescent="0.35">
      <c r="A19" s="94" t="s">
        <v>116</v>
      </c>
    </row>
    <row r="20" spans="1:1" x14ac:dyDescent="0.35">
      <c r="A20" s="95" t="s">
        <v>117</v>
      </c>
    </row>
    <row r="21" spans="1:1" x14ac:dyDescent="0.35">
      <c r="A21" s="94" t="s">
        <v>79</v>
      </c>
    </row>
    <row r="22" spans="1:1" x14ac:dyDescent="0.35">
      <c r="A22" s="94" t="s">
        <v>118</v>
      </c>
    </row>
    <row r="23" spans="1:1" x14ac:dyDescent="0.35">
      <c r="A23" s="94" t="s">
        <v>119</v>
      </c>
    </row>
    <row r="24" spans="1:1" x14ac:dyDescent="0.35">
      <c r="A24" s="94" t="s">
        <v>89</v>
      </c>
    </row>
    <row r="25" spans="1:1" x14ac:dyDescent="0.35">
      <c r="A25" s="94" t="s">
        <v>120</v>
      </c>
    </row>
    <row r="26" spans="1:1" x14ac:dyDescent="0.35">
      <c r="A26" s="94" t="s">
        <v>121</v>
      </c>
    </row>
    <row r="27" spans="1:1" x14ac:dyDescent="0.35">
      <c r="A27" s="94" t="s">
        <v>72</v>
      </c>
    </row>
    <row r="28" spans="1:1" x14ac:dyDescent="0.35">
      <c r="A28" s="94" t="s">
        <v>122</v>
      </c>
    </row>
    <row r="29" spans="1:1" x14ac:dyDescent="0.35">
      <c r="A29" s="94" t="s">
        <v>123</v>
      </c>
    </row>
    <row r="30" spans="1:1" x14ac:dyDescent="0.35">
      <c r="A30" s="94" t="s">
        <v>124</v>
      </c>
    </row>
    <row r="31" spans="1:1" x14ac:dyDescent="0.35">
      <c r="A31" s="94" t="s">
        <v>125</v>
      </c>
    </row>
    <row r="32" spans="1:1" x14ac:dyDescent="0.35">
      <c r="A32" s="94" t="s">
        <v>126</v>
      </c>
    </row>
  </sheetData>
  <conditionalFormatting sqref="B24:XFD24">
    <cfRule type="duplicateValues" dxfId="13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1A9F9-8671-46B1-9881-03D0ABA6E562}">
  <sheetPr codeName="Sheet4">
    <pageSetUpPr fitToPage="1"/>
  </sheetPr>
  <dimension ref="A1:Z233"/>
  <sheetViews>
    <sheetView showGridLines="0" topLeftCell="C1" zoomScale="80" zoomScaleNormal="80" workbookViewId="0">
      <pane ySplit="5" topLeftCell="A6" activePane="bottomLeft" state="frozen"/>
      <selection pane="bottomLeft" activeCell="T7" sqref="T7"/>
    </sheetView>
  </sheetViews>
  <sheetFormatPr defaultColWidth="9.1796875" defaultRowHeight="14.5" x14ac:dyDescent="0.35"/>
  <cols>
    <col min="1" max="1" width="16.7265625" customWidth="1"/>
    <col min="2" max="2" width="14.54296875" customWidth="1"/>
    <col min="3" max="3" width="17" customWidth="1"/>
    <col min="4" max="4" width="15.26953125" style="13" customWidth="1"/>
    <col min="5" max="5" width="14.453125" style="13" customWidth="1"/>
    <col min="6" max="6" width="14.453125" style="16" customWidth="1"/>
    <col min="7" max="7" width="17.1796875" style="15" customWidth="1"/>
    <col min="8" max="8" width="14.453125" customWidth="1"/>
    <col min="9" max="9" width="16.54296875" customWidth="1"/>
    <col min="10" max="10" width="14.26953125" customWidth="1"/>
    <col min="11" max="11" width="15.453125" style="6" customWidth="1"/>
    <col min="12" max="12" width="19.1796875" style="39" customWidth="1"/>
    <col min="13" max="13" width="17.7265625" style="15" customWidth="1"/>
    <col min="14" max="14" width="18.81640625" style="17" customWidth="1"/>
    <col min="15" max="15" width="19.453125" style="33" customWidth="1"/>
    <col min="16" max="16" width="21.81640625" style="33" customWidth="1"/>
    <col min="17" max="17" width="15.7265625" style="15" customWidth="1"/>
    <col min="18" max="18" width="17.1796875" customWidth="1"/>
    <col min="19" max="19" width="19" customWidth="1"/>
    <col min="20" max="20" width="24.1796875" style="33" customWidth="1"/>
    <col min="21" max="21" width="19.453125" style="6" customWidth="1"/>
    <col min="22" max="22" width="20.1796875" customWidth="1"/>
    <col min="23" max="23" width="20.54296875" style="55" customWidth="1"/>
    <col min="24" max="24" width="18.81640625" style="55" customWidth="1"/>
    <col min="25" max="25" width="19.54296875" style="55" customWidth="1"/>
    <col min="26" max="26" width="19.1796875" style="55" customWidth="1"/>
  </cols>
  <sheetData>
    <row r="1" spans="1:26" ht="18" customHeight="1" x14ac:dyDescent="0.55000000000000004">
      <c r="A1" t="s">
        <v>29</v>
      </c>
      <c r="B1" s="37"/>
      <c r="D1" s="14" t="s">
        <v>127</v>
      </c>
      <c r="H1" s="18"/>
      <c r="I1" s="18"/>
      <c r="L1" s="15"/>
      <c r="N1" s="57" t="s">
        <v>31</v>
      </c>
      <c r="O1" s="58"/>
      <c r="P1" s="17"/>
      <c r="Q1" s="59" t="s">
        <v>31</v>
      </c>
      <c r="R1" s="106"/>
      <c r="T1" s="17"/>
    </row>
    <row r="2" spans="1:26" ht="18" customHeight="1" x14ac:dyDescent="0.55000000000000004">
      <c r="A2" s="13" t="s">
        <v>32</v>
      </c>
      <c r="B2" s="19"/>
      <c r="D2" s="21" t="s">
        <v>33</v>
      </c>
      <c r="E2" s="14"/>
      <c r="H2" s="18"/>
      <c r="I2" s="18"/>
      <c r="L2" s="15"/>
      <c r="N2" s="63" t="s">
        <v>34</v>
      </c>
      <c r="O2" s="63">
        <f>SUM(O7:O996)</f>
        <v>88280.44975</v>
      </c>
      <c r="P2" s="17"/>
      <c r="Q2" s="105" t="s">
        <v>34</v>
      </c>
      <c r="R2" s="107">
        <f>SUM(R7:R996)</f>
        <v>128126.73975000001</v>
      </c>
      <c r="T2" s="17"/>
    </row>
    <row r="3" spans="1:26" ht="17.649999999999999" customHeight="1" x14ac:dyDescent="0.35">
      <c r="A3" t="s">
        <v>36</v>
      </c>
      <c r="B3" s="36"/>
      <c r="E3" s="20"/>
      <c r="H3" s="18"/>
      <c r="I3" s="18"/>
      <c r="L3" s="16"/>
      <c r="M3" s="16"/>
      <c r="N3" s="64"/>
      <c r="O3" s="64"/>
      <c r="P3" s="108" t="s">
        <v>128</v>
      </c>
      <c r="Q3" s="22"/>
      <c r="R3" s="108" t="s">
        <v>128</v>
      </c>
      <c r="S3" s="65"/>
      <c r="T3" s="108" t="s">
        <v>128</v>
      </c>
      <c r="U3" s="11"/>
    </row>
    <row r="4" spans="1:26" ht="15.75" customHeight="1" thickBot="1" x14ac:dyDescent="0.4">
      <c r="A4" s="234" t="s">
        <v>37</v>
      </c>
      <c r="B4" s="235"/>
      <c r="C4" s="235"/>
      <c r="D4" s="235"/>
      <c r="E4" s="235"/>
      <c r="F4" s="235"/>
      <c r="G4" s="236"/>
      <c r="H4" s="237" t="s">
        <v>38</v>
      </c>
      <c r="I4" s="237"/>
      <c r="J4" s="237"/>
      <c r="K4" s="238" t="s">
        <v>39</v>
      </c>
      <c r="L4" s="238"/>
      <c r="M4" s="238"/>
      <c r="N4" s="238"/>
      <c r="O4" s="238"/>
      <c r="P4" s="238"/>
      <c r="Q4" s="239" t="s">
        <v>40</v>
      </c>
      <c r="R4" s="239"/>
      <c r="S4" s="239"/>
      <c r="T4" s="240"/>
      <c r="U4" s="241"/>
      <c r="V4" s="241"/>
      <c r="W4" s="232" t="s">
        <v>42</v>
      </c>
      <c r="X4" s="233"/>
      <c r="Y4" s="233"/>
      <c r="Z4" s="233"/>
    </row>
    <row r="5" spans="1:26" s="6" customFormat="1" ht="88.5" customHeight="1" thickBot="1" x14ac:dyDescent="0.4">
      <c r="A5" s="80" t="s">
        <v>129</v>
      </c>
      <c r="B5" s="81" t="s">
        <v>130</v>
      </c>
      <c r="C5" s="81" t="s">
        <v>131</v>
      </c>
      <c r="D5" s="81" t="s">
        <v>46</v>
      </c>
      <c r="E5" s="81" t="s">
        <v>47</v>
      </c>
      <c r="F5" s="81" t="s">
        <v>48</v>
      </c>
      <c r="G5" s="81" t="s">
        <v>49</v>
      </c>
      <c r="H5" s="82" t="s">
        <v>50</v>
      </c>
      <c r="I5" s="82" t="s">
        <v>51</v>
      </c>
      <c r="J5" s="83" t="s">
        <v>52</v>
      </c>
      <c r="K5" s="84" t="s">
        <v>54</v>
      </c>
      <c r="L5" s="85" t="s">
        <v>132</v>
      </c>
      <c r="M5" s="86" t="s">
        <v>133</v>
      </c>
      <c r="N5" s="86" t="s">
        <v>134</v>
      </c>
      <c r="O5" s="85" t="s">
        <v>58</v>
      </c>
      <c r="P5" s="85" t="s">
        <v>135</v>
      </c>
      <c r="Q5" s="87" t="s">
        <v>60</v>
      </c>
      <c r="R5" s="87" t="s">
        <v>61</v>
      </c>
      <c r="S5" s="110" t="s">
        <v>136</v>
      </c>
      <c r="T5" s="87" t="s">
        <v>137</v>
      </c>
      <c r="U5" s="88" t="s">
        <v>138</v>
      </c>
      <c r="V5" s="89" t="s">
        <v>139</v>
      </c>
      <c r="W5" s="90" t="s">
        <v>66</v>
      </c>
      <c r="X5" s="91" t="s">
        <v>67</v>
      </c>
      <c r="Y5" s="92" t="s">
        <v>68</v>
      </c>
      <c r="Z5" s="93" t="s">
        <v>69</v>
      </c>
    </row>
    <row r="6" spans="1:26" s="67" customFormat="1" ht="88.5" customHeight="1" x14ac:dyDescent="0.35">
      <c r="A6" s="73" t="s">
        <v>140</v>
      </c>
      <c r="B6" s="73" t="s">
        <v>140</v>
      </c>
      <c r="C6" s="73" t="s">
        <v>140</v>
      </c>
      <c r="D6" s="73" t="s">
        <v>140</v>
      </c>
      <c r="E6" s="73" t="s">
        <v>140</v>
      </c>
      <c r="F6" s="73" t="s">
        <v>140</v>
      </c>
      <c r="G6" s="73" t="s">
        <v>141</v>
      </c>
      <c r="H6" s="74" t="s">
        <v>142</v>
      </c>
      <c r="I6" s="74" t="s">
        <v>143</v>
      </c>
      <c r="J6" s="74" t="s">
        <v>142</v>
      </c>
      <c r="K6" s="74" t="s">
        <v>143</v>
      </c>
      <c r="L6" s="74" t="s">
        <v>142</v>
      </c>
      <c r="M6" s="74" t="s">
        <v>142</v>
      </c>
      <c r="N6" s="74" t="s">
        <v>142</v>
      </c>
      <c r="O6" s="74" t="s">
        <v>142</v>
      </c>
      <c r="P6" s="66" t="s">
        <v>128</v>
      </c>
      <c r="Q6" s="73" t="s">
        <v>140</v>
      </c>
      <c r="R6" s="66" t="s">
        <v>128</v>
      </c>
      <c r="S6" s="74" t="s">
        <v>142</v>
      </c>
      <c r="T6" s="66" t="s">
        <v>128</v>
      </c>
      <c r="U6" s="75" t="s">
        <v>144</v>
      </c>
      <c r="V6" s="76" t="s">
        <v>142</v>
      </c>
      <c r="W6" s="77"/>
      <c r="X6" s="78"/>
      <c r="Y6" s="79"/>
      <c r="Z6" s="78"/>
    </row>
    <row r="7" spans="1:26" s="5" customFormat="1" x14ac:dyDescent="0.35">
      <c r="A7" s="41"/>
      <c r="B7" s="41"/>
      <c r="C7" s="42"/>
      <c r="D7" s="43"/>
      <c r="E7" s="43"/>
      <c r="F7" s="45"/>
      <c r="G7" s="47">
        <v>61</v>
      </c>
      <c r="H7" s="52">
        <f>O7/2</f>
        <v>6472.2248749999999</v>
      </c>
      <c r="I7" s="53">
        <v>0.5</v>
      </c>
      <c r="J7" s="42">
        <v>15</v>
      </c>
      <c r="K7" s="51">
        <v>1</v>
      </c>
      <c r="L7" s="46"/>
      <c r="M7" s="44"/>
      <c r="N7" s="48">
        <v>10000</v>
      </c>
      <c r="O7" s="49">
        <v>12944.44975</v>
      </c>
      <c r="P7" s="40">
        <f>N7+O7</f>
        <v>22944.44975</v>
      </c>
      <c r="Q7" s="44"/>
      <c r="R7" s="109">
        <f>P7+S7</f>
        <v>22944.44975</v>
      </c>
      <c r="S7" s="62"/>
      <c r="T7" s="40" t="e">
        <f>IF(#REF!=0,"",IF(P7&gt;#REF!,"Over G:GSpent","Within Budget"))</f>
        <v>#REF!</v>
      </c>
      <c r="U7" s="68">
        <v>65</v>
      </c>
      <c r="V7" s="71"/>
      <c r="W7" s="61"/>
      <c r="X7" s="72"/>
      <c r="Y7" s="56"/>
      <c r="Z7" s="72"/>
    </row>
    <row r="8" spans="1:26" s="5" customFormat="1" x14ac:dyDescent="0.35">
      <c r="A8" s="41"/>
      <c r="B8" s="41"/>
      <c r="C8" s="42"/>
      <c r="D8" s="43"/>
      <c r="E8" s="43"/>
      <c r="F8" s="45"/>
      <c r="G8" s="47"/>
      <c r="H8" s="52"/>
      <c r="I8" s="53"/>
      <c r="J8" s="42"/>
      <c r="K8" s="51"/>
      <c r="L8" s="46"/>
      <c r="M8" s="44"/>
      <c r="N8" s="48">
        <v>29846.29</v>
      </c>
      <c r="O8" s="54">
        <v>75336</v>
      </c>
      <c r="P8" s="40">
        <f t="shared" ref="P8:P71" si="0">N8+O8</f>
        <v>105182.29000000001</v>
      </c>
      <c r="Q8" s="44"/>
      <c r="R8" s="109">
        <f t="shared" ref="R8:R71" si="1">P8+S8</f>
        <v>105182.29000000001</v>
      </c>
      <c r="S8" s="62"/>
      <c r="T8" s="50" t="e">
        <f>IF(#REF!=0,"",IF(P8&gt;#REF!,"Overspent","Within Budget"))</f>
        <v>#REF!</v>
      </c>
      <c r="U8" s="68">
        <v>344</v>
      </c>
      <c r="V8" s="71"/>
      <c r="W8" s="61"/>
      <c r="X8" s="72"/>
      <c r="Y8" s="56"/>
      <c r="Z8" s="72"/>
    </row>
    <row r="9" spans="1:26" s="5" customFormat="1" x14ac:dyDescent="0.35">
      <c r="A9" s="23"/>
      <c r="B9" s="23"/>
      <c r="C9" s="24"/>
      <c r="D9" s="25"/>
      <c r="E9" s="25"/>
      <c r="F9" s="26"/>
      <c r="G9" s="27"/>
      <c r="H9" s="29"/>
      <c r="I9" s="30"/>
      <c r="J9" s="10"/>
      <c r="K9" s="9"/>
      <c r="L9" s="38"/>
      <c r="M9" s="12"/>
      <c r="N9" s="28"/>
      <c r="O9" s="28"/>
      <c r="P9" s="40">
        <f t="shared" si="0"/>
        <v>0</v>
      </c>
      <c r="Q9" s="8"/>
      <c r="R9" s="109">
        <f t="shared" si="1"/>
        <v>0</v>
      </c>
      <c r="S9" s="62"/>
      <c r="T9" s="40" t="e">
        <f>IF(#REF!=0,"",IF(P9&gt;#REF!,"Over Spent","Within Budget"))</f>
        <v>#REF!</v>
      </c>
      <c r="U9" s="69"/>
      <c r="V9" s="71"/>
      <c r="W9" s="61"/>
      <c r="X9" s="72"/>
      <c r="Y9" s="56"/>
      <c r="Z9" s="72"/>
    </row>
    <row r="10" spans="1:26" s="5" customFormat="1" x14ac:dyDescent="0.35">
      <c r="A10" s="23"/>
      <c r="B10" s="23"/>
      <c r="C10" s="24"/>
      <c r="D10" s="25"/>
      <c r="E10" s="25"/>
      <c r="F10" s="26"/>
      <c r="G10" s="31"/>
      <c r="H10" s="29"/>
      <c r="I10" s="30"/>
      <c r="J10" s="10"/>
      <c r="K10" s="9"/>
      <c r="L10" s="38"/>
      <c r="M10" s="12"/>
      <c r="N10" s="28"/>
      <c r="O10" s="28"/>
      <c r="P10" s="40">
        <f t="shared" si="0"/>
        <v>0</v>
      </c>
      <c r="Q10" s="8"/>
      <c r="R10" s="109">
        <f t="shared" si="1"/>
        <v>0</v>
      </c>
      <c r="S10" s="62"/>
      <c r="T10" s="40" t="e">
        <f>IF(#REF!=0,"",IF(P10&gt;#REF!,"Over Spent","Within Budget"))</f>
        <v>#REF!</v>
      </c>
      <c r="U10" s="69"/>
      <c r="V10" s="71"/>
      <c r="W10" s="61"/>
      <c r="X10" s="72"/>
      <c r="Y10" s="56"/>
      <c r="Z10" s="72"/>
    </row>
    <row r="11" spans="1:26" s="5" customFormat="1" x14ac:dyDescent="0.35">
      <c r="A11" s="23"/>
      <c r="B11" s="23"/>
      <c r="C11" s="24"/>
      <c r="D11" s="25"/>
      <c r="E11" s="25"/>
      <c r="F11" s="26"/>
      <c r="G11" s="27"/>
      <c r="H11" s="29"/>
      <c r="I11" s="30"/>
      <c r="J11" s="10"/>
      <c r="K11" s="9"/>
      <c r="L11" s="38"/>
      <c r="M11" s="7"/>
      <c r="N11" s="28"/>
      <c r="O11" s="28"/>
      <c r="P11" s="40">
        <f t="shared" si="0"/>
        <v>0</v>
      </c>
      <c r="Q11" s="8"/>
      <c r="R11" s="109">
        <f t="shared" si="1"/>
        <v>0</v>
      </c>
      <c r="S11" s="62"/>
      <c r="T11" s="40" t="e">
        <f>IF(#REF!=0,"",IF(P11&gt;#REF!,"Over Spent","Within Budget"))</f>
        <v>#REF!</v>
      </c>
      <c r="U11" s="69"/>
      <c r="V11" s="71"/>
      <c r="W11" s="61"/>
      <c r="X11" s="72"/>
      <c r="Y11" s="56"/>
      <c r="Z11" s="72"/>
    </row>
    <row r="12" spans="1:26" s="5" customFormat="1" x14ac:dyDescent="0.35">
      <c r="A12" s="23"/>
      <c r="B12" s="23"/>
      <c r="C12" s="24"/>
      <c r="D12" s="25"/>
      <c r="E12" s="25"/>
      <c r="F12" s="26"/>
      <c r="G12" s="27"/>
      <c r="H12" s="29"/>
      <c r="I12" s="30"/>
      <c r="J12" s="10"/>
      <c r="K12" s="9"/>
      <c r="L12" s="38"/>
      <c r="M12" s="7"/>
      <c r="N12" s="28"/>
      <c r="O12" s="28"/>
      <c r="P12" s="40">
        <f t="shared" si="0"/>
        <v>0</v>
      </c>
      <c r="Q12" s="8"/>
      <c r="R12" s="109">
        <f t="shared" si="1"/>
        <v>0</v>
      </c>
      <c r="S12" s="62"/>
      <c r="T12" s="40" t="e">
        <f>IF(#REF!=0,"",IF(P12&gt;#REF!,"Over Spent","Within Budget"))</f>
        <v>#REF!</v>
      </c>
      <c r="U12" s="69"/>
      <c r="V12" s="71"/>
      <c r="W12" s="61"/>
      <c r="X12" s="72"/>
      <c r="Y12" s="56"/>
      <c r="Z12" s="72"/>
    </row>
    <row r="13" spans="1:26" s="5" customFormat="1" x14ac:dyDescent="0.35">
      <c r="A13" s="23"/>
      <c r="B13" s="23"/>
      <c r="C13" s="24"/>
      <c r="D13" s="25"/>
      <c r="E13" s="25"/>
      <c r="F13" s="26"/>
      <c r="G13" s="27"/>
      <c r="H13" s="29"/>
      <c r="I13" s="30"/>
      <c r="J13" s="10"/>
      <c r="K13" s="9"/>
      <c r="L13" s="38"/>
      <c r="M13" s="7"/>
      <c r="N13" s="28"/>
      <c r="O13" s="28"/>
      <c r="P13" s="40">
        <f t="shared" si="0"/>
        <v>0</v>
      </c>
      <c r="Q13" s="8"/>
      <c r="R13" s="109">
        <f t="shared" si="1"/>
        <v>0</v>
      </c>
      <c r="S13" s="62"/>
      <c r="T13" s="40" t="e">
        <f>IF(#REF!=0,"",IF(P13&gt;#REF!,"Over Spent","Within Budget"))</f>
        <v>#REF!</v>
      </c>
      <c r="U13" s="69"/>
      <c r="V13" s="71"/>
      <c r="W13" s="61"/>
      <c r="X13" s="72"/>
      <c r="Y13" s="56"/>
      <c r="Z13" s="72"/>
    </row>
    <row r="14" spans="1:26" s="5" customFormat="1" x14ac:dyDescent="0.35">
      <c r="A14" s="23"/>
      <c r="B14" s="23"/>
      <c r="C14" s="24"/>
      <c r="D14" s="25"/>
      <c r="E14" s="25"/>
      <c r="F14" s="26"/>
      <c r="G14" s="27"/>
      <c r="H14" s="29"/>
      <c r="I14" s="30"/>
      <c r="J14" s="10"/>
      <c r="K14" s="9"/>
      <c r="L14" s="38"/>
      <c r="M14" s="7"/>
      <c r="N14" s="28"/>
      <c r="O14" s="28"/>
      <c r="P14" s="40">
        <f t="shared" si="0"/>
        <v>0</v>
      </c>
      <c r="Q14" s="8"/>
      <c r="R14" s="109">
        <f t="shared" si="1"/>
        <v>0</v>
      </c>
      <c r="S14" s="62"/>
      <c r="T14" s="40" t="e">
        <f>IF(#REF!=0,"",IF(P14&gt;#REF!,"Over Spent","Within Budget"))</f>
        <v>#REF!</v>
      </c>
      <c r="U14" s="69"/>
      <c r="V14" s="71"/>
      <c r="W14" s="61"/>
      <c r="X14" s="72"/>
      <c r="Y14" s="56"/>
      <c r="Z14" s="72"/>
    </row>
    <row r="15" spans="1:26" s="5" customFormat="1" x14ac:dyDescent="0.35">
      <c r="A15" s="23"/>
      <c r="B15" s="23"/>
      <c r="C15" s="24"/>
      <c r="D15" s="25"/>
      <c r="E15" s="25"/>
      <c r="F15" s="26"/>
      <c r="G15" s="27"/>
      <c r="H15" s="29"/>
      <c r="I15" s="30"/>
      <c r="J15" s="10"/>
      <c r="K15" s="9"/>
      <c r="L15" s="38"/>
      <c r="M15" s="7"/>
      <c r="N15" s="28"/>
      <c r="O15" s="28"/>
      <c r="P15" s="40">
        <f t="shared" si="0"/>
        <v>0</v>
      </c>
      <c r="Q15" s="8"/>
      <c r="R15" s="109">
        <f t="shared" si="1"/>
        <v>0</v>
      </c>
      <c r="S15" s="62"/>
      <c r="T15" s="40" t="e">
        <f>IF(#REF!=0,"",IF(P15&gt;#REF!,"Over Spent","Within Budget"))</f>
        <v>#REF!</v>
      </c>
      <c r="U15" s="69"/>
      <c r="V15" s="71"/>
      <c r="W15" s="61"/>
      <c r="X15" s="72"/>
      <c r="Y15" s="56"/>
      <c r="Z15" s="72"/>
    </row>
    <row r="16" spans="1:26" s="5" customFormat="1" x14ac:dyDescent="0.35">
      <c r="A16" s="23"/>
      <c r="B16" s="23"/>
      <c r="C16" s="24"/>
      <c r="D16" s="25"/>
      <c r="E16" s="25"/>
      <c r="F16" s="26"/>
      <c r="G16" s="27"/>
      <c r="H16" s="29"/>
      <c r="I16" s="30"/>
      <c r="J16" s="10"/>
      <c r="K16" s="9"/>
      <c r="L16" s="38"/>
      <c r="M16" s="7"/>
      <c r="N16" s="28"/>
      <c r="O16" s="28"/>
      <c r="P16" s="40">
        <f t="shared" si="0"/>
        <v>0</v>
      </c>
      <c r="Q16" s="8"/>
      <c r="R16" s="109">
        <f t="shared" si="1"/>
        <v>0</v>
      </c>
      <c r="S16" s="62"/>
      <c r="T16" s="40" t="e">
        <f>IF(#REF!=0,"",IF(P16&gt;#REF!,"Over Spent","Within Budget"))</f>
        <v>#REF!</v>
      </c>
      <c r="U16" s="69"/>
      <c r="V16" s="71"/>
      <c r="W16" s="61"/>
      <c r="X16" s="72"/>
      <c r="Y16" s="56"/>
      <c r="Z16" s="72"/>
    </row>
    <row r="17" spans="1:26" s="5" customFormat="1" x14ac:dyDescent="0.35">
      <c r="A17" s="23"/>
      <c r="B17" s="23"/>
      <c r="C17" s="24"/>
      <c r="D17" s="25"/>
      <c r="E17" s="23"/>
      <c r="F17" s="26"/>
      <c r="G17" s="27"/>
      <c r="H17" s="29"/>
      <c r="I17" s="30"/>
      <c r="J17" s="10"/>
      <c r="K17" s="9"/>
      <c r="L17" s="38"/>
      <c r="M17" s="7"/>
      <c r="N17" s="28"/>
      <c r="O17" s="28"/>
      <c r="P17" s="40">
        <f t="shared" si="0"/>
        <v>0</v>
      </c>
      <c r="Q17" s="8"/>
      <c r="R17" s="109">
        <f t="shared" si="1"/>
        <v>0</v>
      </c>
      <c r="S17" s="62"/>
      <c r="T17" s="40" t="e">
        <f>IF(#REF!=0,"",IF(P17&gt;#REF!,"Over Spent","Within Budget"))</f>
        <v>#REF!</v>
      </c>
      <c r="U17" s="69"/>
      <c r="V17" s="71"/>
      <c r="W17" s="61"/>
      <c r="X17" s="72"/>
      <c r="Y17" s="56"/>
      <c r="Z17" s="72"/>
    </row>
    <row r="18" spans="1:26" s="5" customFormat="1" x14ac:dyDescent="0.35">
      <c r="A18" s="23"/>
      <c r="B18" s="23"/>
      <c r="C18" s="24"/>
      <c r="D18" s="32"/>
      <c r="E18" s="23"/>
      <c r="F18" s="26"/>
      <c r="G18" s="27"/>
      <c r="H18" s="29"/>
      <c r="I18" s="30"/>
      <c r="J18" s="10"/>
      <c r="K18" s="9"/>
      <c r="L18" s="38"/>
      <c r="M18" s="7"/>
      <c r="N18" s="28"/>
      <c r="O18" s="28"/>
      <c r="P18" s="40">
        <f t="shared" si="0"/>
        <v>0</v>
      </c>
      <c r="Q18" s="8"/>
      <c r="R18" s="109">
        <f t="shared" si="1"/>
        <v>0</v>
      </c>
      <c r="S18" s="62"/>
      <c r="T18" s="40" t="e">
        <f>IF(#REF!=0,"",IF(P18&gt;#REF!,"Over Spent","Within Budget"))</f>
        <v>#REF!</v>
      </c>
      <c r="U18" s="69"/>
      <c r="V18" s="71"/>
      <c r="W18" s="61"/>
      <c r="X18" s="72"/>
      <c r="Y18" s="56"/>
      <c r="Z18" s="72"/>
    </row>
    <row r="19" spans="1:26" s="5" customFormat="1" x14ac:dyDescent="0.35">
      <c r="A19" s="34"/>
      <c r="B19" s="23"/>
      <c r="C19" s="24"/>
      <c r="D19" s="32"/>
      <c r="E19" s="23"/>
      <c r="F19" s="26"/>
      <c r="G19" s="27"/>
      <c r="H19" s="29"/>
      <c r="I19" s="30"/>
      <c r="J19" s="10"/>
      <c r="K19" s="9"/>
      <c r="L19" s="38"/>
      <c r="M19" s="7"/>
      <c r="N19" s="28"/>
      <c r="O19" s="28"/>
      <c r="P19" s="40">
        <f t="shared" si="0"/>
        <v>0</v>
      </c>
      <c r="Q19" s="8"/>
      <c r="R19" s="109">
        <f t="shared" si="1"/>
        <v>0</v>
      </c>
      <c r="S19" s="62"/>
      <c r="T19" s="40" t="e">
        <f>IF(#REF!=0,"",IF(P19&gt;#REF!,"Over Spent","Within Budget"))</f>
        <v>#REF!</v>
      </c>
      <c r="U19" s="69"/>
      <c r="V19" s="71"/>
      <c r="W19" s="61"/>
      <c r="X19" s="72"/>
      <c r="Y19" s="56"/>
      <c r="Z19" s="72"/>
    </row>
    <row r="20" spans="1:26" s="5" customFormat="1" x14ac:dyDescent="0.35">
      <c r="A20" s="34"/>
      <c r="B20" s="23"/>
      <c r="C20" s="24"/>
      <c r="D20" s="32"/>
      <c r="E20" s="23"/>
      <c r="F20" s="26"/>
      <c r="G20" s="27"/>
      <c r="H20" s="29"/>
      <c r="I20" s="30"/>
      <c r="J20" s="10"/>
      <c r="K20" s="9"/>
      <c r="L20" s="38"/>
      <c r="M20" s="7"/>
      <c r="N20" s="28"/>
      <c r="O20" s="28"/>
      <c r="P20" s="40">
        <f t="shared" si="0"/>
        <v>0</v>
      </c>
      <c r="Q20" s="8"/>
      <c r="R20" s="109">
        <f t="shared" si="1"/>
        <v>0</v>
      </c>
      <c r="S20" s="62"/>
      <c r="T20" s="40" t="e">
        <f>IF(#REF!=0,"",IF(P20&gt;#REF!,"Over Spent","Within Budget"))</f>
        <v>#REF!</v>
      </c>
      <c r="U20" s="69"/>
      <c r="V20" s="71"/>
      <c r="W20" s="61"/>
      <c r="X20" s="72"/>
      <c r="Y20" s="56"/>
      <c r="Z20" s="72"/>
    </row>
    <row r="21" spans="1:26" s="5" customFormat="1" x14ac:dyDescent="0.35">
      <c r="A21" s="35"/>
      <c r="B21" s="23"/>
      <c r="C21" s="24"/>
      <c r="D21" s="25"/>
      <c r="E21" s="25"/>
      <c r="F21" s="26"/>
      <c r="G21" s="27"/>
      <c r="H21" s="29"/>
      <c r="I21" s="30"/>
      <c r="J21" s="10"/>
      <c r="K21" s="9"/>
      <c r="L21" s="38"/>
      <c r="M21" s="7"/>
      <c r="N21" s="28"/>
      <c r="O21" s="28"/>
      <c r="P21" s="40">
        <f t="shared" si="0"/>
        <v>0</v>
      </c>
      <c r="Q21" s="8"/>
      <c r="R21" s="109">
        <f t="shared" si="1"/>
        <v>0</v>
      </c>
      <c r="S21" s="62"/>
      <c r="T21" s="40" t="e">
        <f>IF(#REF!=0,"",IF(P21&gt;#REF!,"Over Spent","Within Budget"))</f>
        <v>#REF!</v>
      </c>
      <c r="U21" s="69"/>
      <c r="V21" s="71"/>
      <c r="W21" s="61"/>
      <c r="X21" s="72"/>
      <c r="Y21" s="56"/>
      <c r="Z21" s="72"/>
    </row>
    <row r="22" spans="1:26" s="5" customFormat="1" x14ac:dyDescent="0.35">
      <c r="A22" s="23"/>
      <c r="B22" s="23"/>
      <c r="C22" s="24"/>
      <c r="D22" s="25"/>
      <c r="E22" s="25"/>
      <c r="F22" s="26"/>
      <c r="G22" s="27"/>
      <c r="H22" s="29"/>
      <c r="I22" s="30"/>
      <c r="J22" s="10"/>
      <c r="K22" s="9"/>
      <c r="L22" s="38"/>
      <c r="M22" s="7"/>
      <c r="N22" s="28"/>
      <c r="O22" s="28"/>
      <c r="P22" s="40">
        <f t="shared" si="0"/>
        <v>0</v>
      </c>
      <c r="Q22" s="8"/>
      <c r="R22" s="109">
        <f t="shared" si="1"/>
        <v>0</v>
      </c>
      <c r="S22" s="62"/>
      <c r="T22" s="40" t="e">
        <f>IF(#REF!=0,"",IF(P22&gt;#REF!,"Over Spent","Within Budget"))</f>
        <v>#REF!</v>
      </c>
      <c r="U22" s="69"/>
      <c r="V22" s="71"/>
      <c r="W22" s="61"/>
      <c r="X22" s="72"/>
      <c r="Y22" s="56"/>
      <c r="Z22" s="72"/>
    </row>
    <row r="23" spans="1:26" s="5" customFormat="1" x14ac:dyDescent="0.35">
      <c r="A23" s="23"/>
      <c r="B23" s="23"/>
      <c r="C23" s="24"/>
      <c r="D23" s="25"/>
      <c r="E23" s="25"/>
      <c r="F23" s="26"/>
      <c r="G23" s="27"/>
      <c r="H23" s="29"/>
      <c r="I23" s="30"/>
      <c r="J23" s="10"/>
      <c r="K23" s="9"/>
      <c r="L23" s="38"/>
      <c r="M23" s="7"/>
      <c r="N23" s="28"/>
      <c r="O23" s="28"/>
      <c r="P23" s="40">
        <f t="shared" si="0"/>
        <v>0</v>
      </c>
      <c r="Q23" s="8"/>
      <c r="R23" s="109">
        <f t="shared" si="1"/>
        <v>0</v>
      </c>
      <c r="S23" s="62"/>
      <c r="T23" s="40" t="e">
        <f>IF(#REF!=0,"",IF(P23&gt;#REF!,"Over Spent","Within Budget"))</f>
        <v>#REF!</v>
      </c>
      <c r="U23" s="69"/>
      <c r="V23" s="71"/>
      <c r="W23" s="61"/>
      <c r="X23" s="72"/>
      <c r="Y23" s="56"/>
      <c r="Z23" s="72"/>
    </row>
    <row r="24" spans="1:26" s="5" customFormat="1" x14ac:dyDescent="0.35">
      <c r="A24" s="23"/>
      <c r="B24" s="23"/>
      <c r="C24" s="24"/>
      <c r="D24" s="25"/>
      <c r="E24" s="25"/>
      <c r="F24" s="26"/>
      <c r="G24" s="27"/>
      <c r="H24" s="29"/>
      <c r="I24" s="30"/>
      <c r="J24" s="10"/>
      <c r="K24" s="9"/>
      <c r="L24" s="38"/>
      <c r="M24" s="7"/>
      <c r="N24" s="28"/>
      <c r="O24" s="28"/>
      <c r="P24" s="40">
        <f t="shared" si="0"/>
        <v>0</v>
      </c>
      <c r="Q24" s="8"/>
      <c r="R24" s="109">
        <f t="shared" si="1"/>
        <v>0</v>
      </c>
      <c r="S24" s="62"/>
      <c r="T24" s="40" t="e">
        <f>IF(#REF!=0,"",IF(P24&gt;#REF!,"Over Spent","Within Budget"))</f>
        <v>#REF!</v>
      </c>
      <c r="U24" s="69"/>
      <c r="V24" s="71"/>
      <c r="W24" s="61"/>
      <c r="X24" s="72"/>
      <c r="Y24" s="56"/>
      <c r="Z24" s="72"/>
    </row>
    <row r="25" spans="1:26" s="5" customFormat="1" x14ac:dyDescent="0.35">
      <c r="A25" s="23"/>
      <c r="B25" s="23"/>
      <c r="C25" s="24"/>
      <c r="D25" s="25"/>
      <c r="E25" s="25"/>
      <c r="F25" s="26"/>
      <c r="G25" s="27"/>
      <c r="H25" s="29"/>
      <c r="I25" s="30"/>
      <c r="J25" s="10"/>
      <c r="K25" s="9"/>
      <c r="L25" s="38"/>
      <c r="M25" s="7"/>
      <c r="N25" s="28"/>
      <c r="O25" s="28"/>
      <c r="P25" s="40">
        <f t="shared" si="0"/>
        <v>0</v>
      </c>
      <c r="Q25" s="8"/>
      <c r="R25" s="109">
        <f t="shared" si="1"/>
        <v>0</v>
      </c>
      <c r="S25" s="62"/>
      <c r="T25" s="40" t="e">
        <f>IF(#REF!=0,"",IF(P25&gt;#REF!,"Over Spent","Within Budget"))</f>
        <v>#REF!</v>
      </c>
      <c r="U25" s="69"/>
      <c r="V25" s="71"/>
      <c r="W25" s="61"/>
      <c r="X25" s="72"/>
      <c r="Y25" s="56"/>
      <c r="Z25" s="72"/>
    </row>
    <row r="26" spans="1:26" s="5" customFormat="1" x14ac:dyDescent="0.35">
      <c r="A26" s="23"/>
      <c r="B26" s="23"/>
      <c r="C26" s="24"/>
      <c r="D26" s="25"/>
      <c r="E26" s="25"/>
      <c r="F26" s="26"/>
      <c r="G26" s="27"/>
      <c r="H26" s="29"/>
      <c r="I26" s="30"/>
      <c r="J26" s="10"/>
      <c r="K26" s="9"/>
      <c r="L26" s="38"/>
      <c r="M26" s="7"/>
      <c r="N26" s="28"/>
      <c r="O26" s="28"/>
      <c r="P26" s="40">
        <f t="shared" si="0"/>
        <v>0</v>
      </c>
      <c r="Q26" s="8"/>
      <c r="R26" s="109">
        <f t="shared" si="1"/>
        <v>0</v>
      </c>
      <c r="S26" s="62"/>
      <c r="T26" s="40" t="e">
        <f>IF(#REF!=0,"",IF(P26&gt;#REF!,"Over Spent","Within Budget"))</f>
        <v>#REF!</v>
      </c>
      <c r="U26" s="69"/>
      <c r="V26" s="71"/>
      <c r="W26" s="61"/>
      <c r="X26" s="72"/>
      <c r="Y26" s="56"/>
      <c r="Z26" s="72"/>
    </row>
    <row r="27" spans="1:26" s="5" customFormat="1" x14ac:dyDescent="0.35">
      <c r="A27" s="23"/>
      <c r="B27" s="23"/>
      <c r="C27" s="24"/>
      <c r="D27" s="25"/>
      <c r="E27" s="25"/>
      <c r="F27" s="26"/>
      <c r="G27" s="27"/>
      <c r="H27" s="29"/>
      <c r="I27" s="30"/>
      <c r="J27" s="10"/>
      <c r="K27" s="9"/>
      <c r="L27" s="38"/>
      <c r="M27" s="7"/>
      <c r="N27" s="28"/>
      <c r="O27" s="28"/>
      <c r="P27" s="40">
        <f t="shared" si="0"/>
        <v>0</v>
      </c>
      <c r="Q27" s="8"/>
      <c r="R27" s="109">
        <f t="shared" si="1"/>
        <v>0</v>
      </c>
      <c r="S27" s="62"/>
      <c r="T27" s="40" t="e">
        <f>IF(#REF!=0,"",IF(P27&gt;#REF!,"Over Spent","Within Budget"))</f>
        <v>#REF!</v>
      </c>
      <c r="U27" s="69"/>
      <c r="V27" s="71"/>
      <c r="W27" s="61"/>
      <c r="X27" s="72"/>
      <c r="Y27" s="56"/>
      <c r="Z27" s="72"/>
    </row>
    <row r="28" spans="1:26" s="5" customFormat="1" x14ac:dyDescent="0.35">
      <c r="A28" s="23"/>
      <c r="B28" s="23"/>
      <c r="C28" s="24"/>
      <c r="D28" s="25"/>
      <c r="E28" s="25"/>
      <c r="F28" s="26"/>
      <c r="G28" s="27"/>
      <c r="H28" s="29"/>
      <c r="I28" s="30"/>
      <c r="J28" s="10"/>
      <c r="K28" s="9"/>
      <c r="L28" s="38"/>
      <c r="M28" s="7"/>
      <c r="N28" s="28"/>
      <c r="O28" s="28"/>
      <c r="P28" s="40">
        <f t="shared" si="0"/>
        <v>0</v>
      </c>
      <c r="Q28" s="8"/>
      <c r="R28" s="109">
        <f t="shared" si="1"/>
        <v>0</v>
      </c>
      <c r="S28" s="62"/>
      <c r="T28" s="40" t="e">
        <f>IF(#REF!=0,"",IF(P28&gt;#REF!,"Over Spent","Within Budget"))</f>
        <v>#REF!</v>
      </c>
      <c r="U28" s="69"/>
      <c r="V28" s="71"/>
      <c r="W28" s="61"/>
      <c r="X28" s="72"/>
      <c r="Y28" s="56"/>
      <c r="Z28" s="72"/>
    </row>
    <row r="29" spans="1:26" s="5" customFormat="1" x14ac:dyDescent="0.35">
      <c r="A29" s="23"/>
      <c r="B29" s="23"/>
      <c r="C29" s="24"/>
      <c r="D29" s="25"/>
      <c r="E29" s="25"/>
      <c r="F29" s="26"/>
      <c r="G29" s="27"/>
      <c r="H29" s="29"/>
      <c r="I29" s="30"/>
      <c r="J29" s="10"/>
      <c r="K29" s="9"/>
      <c r="L29" s="38"/>
      <c r="M29" s="7"/>
      <c r="N29" s="28"/>
      <c r="O29" s="28"/>
      <c r="P29" s="40">
        <f t="shared" si="0"/>
        <v>0</v>
      </c>
      <c r="Q29" s="8"/>
      <c r="R29" s="109">
        <f t="shared" si="1"/>
        <v>0</v>
      </c>
      <c r="S29" s="62"/>
      <c r="T29" s="40" t="e">
        <f>IF(#REF!=0,"",IF(P29&gt;#REF!,"Over Spent","Within Budget"))</f>
        <v>#REF!</v>
      </c>
      <c r="U29" s="69"/>
      <c r="V29" s="71"/>
      <c r="W29" s="61"/>
      <c r="X29" s="72"/>
      <c r="Y29" s="56"/>
      <c r="Z29" s="72"/>
    </row>
    <row r="30" spans="1:26" s="5" customFormat="1" x14ac:dyDescent="0.35">
      <c r="A30" s="23"/>
      <c r="B30" s="23"/>
      <c r="C30" s="24"/>
      <c r="D30" s="25"/>
      <c r="E30" s="25"/>
      <c r="F30" s="26"/>
      <c r="G30" s="27"/>
      <c r="H30" s="29"/>
      <c r="I30" s="30"/>
      <c r="J30" s="10"/>
      <c r="K30" s="9"/>
      <c r="L30" s="38"/>
      <c r="M30" s="7"/>
      <c r="N30" s="28"/>
      <c r="O30" s="28"/>
      <c r="P30" s="40">
        <f t="shared" si="0"/>
        <v>0</v>
      </c>
      <c r="Q30" s="8"/>
      <c r="R30" s="109">
        <f t="shared" si="1"/>
        <v>0</v>
      </c>
      <c r="S30" s="62"/>
      <c r="T30" s="40" t="e">
        <f>IF(#REF!=0,"",IF(P30&gt;#REF!,"Over Spent","Within Budget"))</f>
        <v>#REF!</v>
      </c>
      <c r="U30" s="69"/>
      <c r="V30" s="71"/>
      <c r="W30" s="61"/>
      <c r="X30" s="72"/>
      <c r="Y30" s="56"/>
      <c r="Z30" s="72"/>
    </row>
    <row r="31" spans="1:26" s="5" customFormat="1" x14ac:dyDescent="0.35">
      <c r="A31" s="23"/>
      <c r="B31" s="23"/>
      <c r="C31" s="24"/>
      <c r="D31" s="25"/>
      <c r="E31" s="25"/>
      <c r="F31" s="26"/>
      <c r="G31" s="27"/>
      <c r="H31" s="29"/>
      <c r="I31" s="30"/>
      <c r="J31" s="10"/>
      <c r="K31" s="9"/>
      <c r="L31" s="38"/>
      <c r="M31" s="7"/>
      <c r="N31" s="28"/>
      <c r="O31" s="28"/>
      <c r="P31" s="40">
        <f t="shared" si="0"/>
        <v>0</v>
      </c>
      <c r="Q31" s="8"/>
      <c r="R31" s="109">
        <f t="shared" si="1"/>
        <v>0</v>
      </c>
      <c r="S31" s="62"/>
      <c r="T31" s="40" t="e">
        <f>IF(#REF!=0,"",IF(P31&gt;#REF!,"Over Spent","Within Budget"))</f>
        <v>#REF!</v>
      </c>
      <c r="U31" s="69"/>
      <c r="V31" s="71"/>
      <c r="W31" s="61"/>
      <c r="X31" s="72"/>
      <c r="Y31" s="56"/>
      <c r="Z31" s="72"/>
    </row>
    <row r="32" spans="1:26" s="5" customFormat="1" x14ac:dyDescent="0.35">
      <c r="A32" s="23"/>
      <c r="B32" s="23"/>
      <c r="C32" s="24"/>
      <c r="D32" s="25"/>
      <c r="E32" s="25"/>
      <c r="F32" s="26"/>
      <c r="G32" s="27"/>
      <c r="H32" s="29"/>
      <c r="I32" s="30"/>
      <c r="J32" s="10"/>
      <c r="K32" s="9"/>
      <c r="L32" s="38"/>
      <c r="M32" s="7"/>
      <c r="N32" s="28"/>
      <c r="O32" s="28"/>
      <c r="P32" s="40">
        <f t="shared" si="0"/>
        <v>0</v>
      </c>
      <c r="Q32" s="8"/>
      <c r="R32" s="109">
        <f t="shared" si="1"/>
        <v>0</v>
      </c>
      <c r="S32" s="62"/>
      <c r="T32" s="40" t="e">
        <f>IF(#REF!=0,"",IF(P32&gt;#REF!,"Over Spent","Within Budget"))</f>
        <v>#REF!</v>
      </c>
      <c r="U32" s="69"/>
      <c r="V32" s="71"/>
      <c r="W32" s="61"/>
      <c r="X32" s="72"/>
      <c r="Y32" s="56"/>
      <c r="Z32" s="72"/>
    </row>
    <row r="33" spans="1:26" s="5" customFormat="1" x14ac:dyDescent="0.35">
      <c r="A33" s="23"/>
      <c r="B33" s="23"/>
      <c r="C33" s="24"/>
      <c r="D33" s="25"/>
      <c r="E33" s="25"/>
      <c r="F33" s="26"/>
      <c r="G33" s="27"/>
      <c r="H33" s="29"/>
      <c r="I33" s="30"/>
      <c r="J33" s="10"/>
      <c r="K33" s="9"/>
      <c r="L33" s="38"/>
      <c r="M33" s="7"/>
      <c r="N33" s="28"/>
      <c r="O33" s="28"/>
      <c r="P33" s="40">
        <f t="shared" si="0"/>
        <v>0</v>
      </c>
      <c r="Q33" s="8"/>
      <c r="R33" s="109">
        <f t="shared" si="1"/>
        <v>0</v>
      </c>
      <c r="S33" s="62"/>
      <c r="T33" s="40" t="e">
        <f>IF(#REF!=0,"",IF(P33&gt;#REF!,"Over Spent","Within Budget"))</f>
        <v>#REF!</v>
      </c>
      <c r="U33" s="69"/>
      <c r="V33" s="71"/>
      <c r="W33" s="61"/>
      <c r="X33" s="72"/>
      <c r="Y33" s="56"/>
      <c r="Z33" s="72"/>
    </row>
    <row r="34" spans="1:26" s="5" customFormat="1" x14ac:dyDescent="0.35">
      <c r="A34" s="23"/>
      <c r="B34" s="23"/>
      <c r="C34" s="24"/>
      <c r="D34" s="25"/>
      <c r="E34" s="25"/>
      <c r="F34" s="26"/>
      <c r="G34" s="27"/>
      <c r="H34" s="29"/>
      <c r="I34" s="30"/>
      <c r="J34" s="10"/>
      <c r="K34" s="9"/>
      <c r="L34" s="38"/>
      <c r="M34" s="7"/>
      <c r="N34" s="28"/>
      <c r="O34" s="28"/>
      <c r="P34" s="40">
        <f t="shared" si="0"/>
        <v>0</v>
      </c>
      <c r="Q34" s="8"/>
      <c r="R34" s="109">
        <f t="shared" si="1"/>
        <v>0</v>
      </c>
      <c r="S34" s="62"/>
      <c r="T34" s="40" t="e">
        <f>IF(#REF!=0,"",IF(P34&gt;#REF!,"Over Spent","Within Budget"))</f>
        <v>#REF!</v>
      </c>
      <c r="U34" s="69"/>
      <c r="V34" s="71"/>
      <c r="W34" s="61"/>
      <c r="X34" s="72"/>
      <c r="Y34" s="56"/>
      <c r="Z34" s="72"/>
    </row>
    <row r="35" spans="1:26" s="5" customFormat="1" x14ac:dyDescent="0.35">
      <c r="A35" s="23"/>
      <c r="B35" s="23"/>
      <c r="C35" s="24"/>
      <c r="D35" s="25"/>
      <c r="E35" s="25"/>
      <c r="F35" s="26"/>
      <c r="G35" s="27"/>
      <c r="H35" s="29"/>
      <c r="I35" s="30"/>
      <c r="J35" s="10"/>
      <c r="K35" s="9"/>
      <c r="L35" s="38"/>
      <c r="M35" s="7"/>
      <c r="N35" s="28"/>
      <c r="O35" s="28"/>
      <c r="P35" s="40">
        <f t="shared" si="0"/>
        <v>0</v>
      </c>
      <c r="Q35" s="8"/>
      <c r="R35" s="109">
        <f t="shared" si="1"/>
        <v>0</v>
      </c>
      <c r="S35" s="62"/>
      <c r="T35" s="40" t="e">
        <f>IF(#REF!=0,"",IF(P35&gt;#REF!,"Over Spent","Within Budget"))</f>
        <v>#REF!</v>
      </c>
      <c r="U35" s="69"/>
      <c r="V35" s="71"/>
      <c r="W35" s="61"/>
      <c r="X35" s="72"/>
      <c r="Y35" s="56"/>
      <c r="Z35" s="72"/>
    </row>
    <row r="36" spans="1:26" s="5" customFormat="1" x14ac:dyDescent="0.35">
      <c r="A36" s="23"/>
      <c r="B36" s="23"/>
      <c r="C36" s="24"/>
      <c r="D36" s="25"/>
      <c r="E36" s="25"/>
      <c r="F36" s="26"/>
      <c r="G36" s="27"/>
      <c r="H36" s="29"/>
      <c r="I36" s="30"/>
      <c r="J36" s="10"/>
      <c r="K36" s="9"/>
      <c r="L36" s="38"/>
      <c r="M36" s="7"/>
      <c r="N36" s="28"/>
      <c r="O36" s="28"/>
      <c r="P36" s="40">
        <f t="shared" si="0"/>
        <v>0</v>
      </c>
      <c r="Q36" s="8"/>
      <c r="R36" s="109">
        <f t="shared" si="1"/>
        <v>0</v>
      </c>
      <c r="S36" s="62"/>
      <c r="T36" s="40" t="e">
        <f>IF(#REF!=0,"",IF(P36&gt;#REF!,"Over Spent","Within Budget"))</f>
        <v>#REF!</v>
      </c>
      <c r="U36" s="69"/>
      <c r="V36" s="71"/>
      <c r="W36" s="61"/>
      <c r="X36" s="72"/>
      <c r="Y36" s="56"/>
      <c r="Z36" s="72"/>
    </row>
    <row r="37" spans="1:26" s="5" customFormat="1" x14ac:dyDescent="0.35">
      <c r="A37" s="23"/>
      <c r="B37" s="23"/>
      <c r="C37" s="24"/>
      <c r="D37" s="25"/>
      <c r="E37" s="25"/>
      <c r="F37" s="26"/>
      <c r="G37" s="27"/>
      <c r="H37" s="29"/>
      <c r="I37" s="30"/>
      <c r="J37" s="10"/>
      <c r="K37" s="9"/>
      <c r="L37" s="38"/>
      <c r="M37" s="7"/>
      <c r="N37" s="28"/>
      <c r="O37" s="28"/>
      <c r="P37" s="40">
        <f t="shared" si="0"/>
        <v>0</v>
      </c>
      <c r="Q37" s="8"/>
      <c r="R37" s="109">
        <f t="shared" si="1"/>
        <v>0</v>
      </c>
      <c r="S37" s="62"/>
      <c r="T37" s="40" t="e">
        <f>IF(#REF!=0,"",IF(P37&gt;#REF!,"Over Spent","Within Budget"))</f>
        <v>#REF!</v>
      </c>
      <c r="U37" s="69"/>
      <c r="V37" s="71"/>
      <c r="W37" s="61"/>
      <c r="X37" s="72"/>
      <c r="Y37" s="56"/>
      <c r="Z37" s="72"/>
    </row>
    <row r="38" spans="1:26" s="5" customFormat="1" x14ac:dyDescent="0.35">
      <c r="A38" s="23"/>
      <c r="B38" s="23"/>
      <c r="C38" s="24"/>
      <c r="D38" s="25"/>
      <c r="E38" s="25"/>
      <c r="F38" s="26"/>
      <c r="G38" s="27"/>
      <c r="H38" s="29"/>
      <c r="I38" s="30"/>
      <c r="J38" s="10"/>
      <c r="K38" s="9"/>
      <c r="L38" s="38"/>
      <c r="M38" s="7"/>
      <c r="N38" s="28"/>
      <c r="O38" s="28"/>
      <c r="P38" s="40">
        <f t="shared" si="0"/>
        <v>0</v>
      </c>
      <c r="Q38" s="8"/>
      <c r="R38" s="109">
        <f t="shared" si="1"/>
        <v>0</v>
      </c>
      <c r="S38" s="62"/>
      <c r="T38" s="40" t="e">
        <f>IF(#REF!=0,"",IF(P38&gt;#REF!,"Over Spent","Within Budget"))</f>
        <v>#REF!</v>
      </c>
      <c r="U38" s="69"/>
      <c r="V38" s="71"/>
      <c r="W38" s="61"/>
      <c r="X38" s="72"/>
      <c r="Y38" s="56"/>
      <c r="Z38" s="72"/>
    </row>
    <row r="39" spans="1:26" s="5" customFormat="1" x14ac:dyDescent="0.35">
      <c r="A39" s="23"/>
      <c r="B39" s="23"/>
      <c r="C39" s="24"/>
      <c r="D39" s="25"/>
      <c r="E39" s="25"/>
      <c r="F39" s="26"/>
      <c r="G39" s="27"/>
      <c r="H39" s="29"/>
      <c r="I39" s="30"/>
      <c r="J39" s="10"/>
      <c r="K39" s="9"/>
      <c r="L39" s="38"/>
      <c r="M39" s="7"/>
      <c r="N39" s="28"/>
      <c r="O39" s="28"/>
      <c r="P39" s="40">
        <f t="shared" si="0"/>
        <v>0</v>
      </c>
      <c r="Q39" s="8"/>
      <c r="R39" s="109">
        <f t="shared" si="1"/>
        <v>0</v>
      </c>
      <c r="S39" s="62"/>
      <c r="T39" s="40" t="e">
        <f>IF(#REF!=0,"",IF(P39&gt;#REF!,"Over Spent","Within Budget"))</f>
        <v>#REF!</v>
      </c>
      <c r="U39" s="69"/>
      <c r="V39" s="71"/>
      <c r="W39" s="61"/>
      <c r="X39" s="72"/>
      <c r="Y39" s="56"/>
      <c r="Z39" s="72"/>
    </row>
    <row r="40" spans="1:26" s="5" customFormat="1" x14ac:dyDescent="0.35">
      <c r="A40" s="23"/>
      <c r="B40" s="23"/>
      <c r="C40" s="24"/>
      <c r="D40" s="25"/>
      <c r="E40" s="25"/>
      <c r="F40" s="26"/>
      <c r="G40" s="27"/>
      <c r="H40" s="29"/>
      <c r="I40" s="30"/>
      <c r="J40" s="10"/>
      <c r="K40" s="9"/>
      <c r="L40" s="38"/>
      <c r="M40" s="7"/>
      <c r="N40" s="28"/>
      <c r="O40" s="28"/>
      <c r="P40" s="40">
        <f t="shared" si="0"/>
        <v>0</v>
      </c>
      <c r="Q40" s="8"/>
      <c r="R40" s="109">
        <f t="shared" si="1"/>
        <v>0</v>
      </c>
      <c r="S40" s="62"/>
      <c r="T40" s="40" t="e">
        <f>IF(#REF!=0,"",IF(P40&gt;#REF!,"Over Spent","Within Budget"))</f>
        <v>#REF!</v>
      </c>
      <c r="U40" s="69"/>
      <c r="V40" s="71"/>
      <c r="W40" s="61"/>
      <c r="X40" s="72"/>
      <c r="Y40" s="56"/>
      <c r="Z40" s="72"/>
    </row>
    <row r="41" spans="1:26" s="5" customFormat="1" x14ac:dyDescent="0.35">
      <c r="A41" s="23"/>
      <c r="B41" s="23"/>
      <c r="C41" s="24"/>
      <c r="D41" s="25"/>
      <c r="E41" s="25"/>
      <c r="F41" s="26"/>
      <c r="G41" s="27"/>
      <c r="H41" s="29"/>
      <c r="I41" s="30"/>
      <c r="J41" s="10"/>
      <c r="K41" s="9"/>
      <c r="L41" s="38"/>
      <c r="M41" s="7"/>
      <c r="N41" s="28"/>
      <c r="O41" s="28"/>
      <c r="P41" s="40">
        <f t="shared" si="0"/>
        <v>0</v>
      </c>
      <c r="Q41" s="8"/>
      <c r="R41" s="109">
        <f t="shared" si="1"/>
        <v>0</v>
      </c>
      <c r="S41" s="62"/>
      <c r="T41" s="40" t="e">
        <f>IF(#REF!=0,"",IF(P41&gt;#REF!,"Over Spent","Within Budget"))</f>
        <v>#REF!</v>
      </c>
      <c r="U41" s="69"/>
      <c r="V41" s="71"/>
      <c r="W41" s="61"/>
      <c r="X41" s="72"/>
      <c r="Y41" s="56"/>
      <c r="Z41" s="72"/>
    </row>
    <row r="42" spans="1:26" s="5" customFormat="1" x14ac:dyDescent="0.35">
      <c r="A42" s="23"/>
      <c r="B42" s="23"/>
      <c r="C42" s="24"/>
      <c r="D42" s="25"/>
      <c r="E42" s="25"/>
      <c r="F42" s="26"/>
      <c r="G42" s="27"/>
      <c r="H42" s="29"/>
      <c r="I42" s="30"/>
      <c r="J42" s="10"/>
      <c r="K42" s="9"/>
      <c r="L42" s="38"/>
      <c r="M42" s="7"/>
      <c r="N42" s="28"/>
      <c r="O42" s="28"/>
      <c r="P42" s="40">
        <f t="shared" si="0"/>
        <v>0</v>
      </c>
      <c r="Q42" s="8"/>
      <c r="R42" s="109">
        <f t="shared" si="1"/>
        <v>0</v>
      </c>
      <c r="S42" s="62"/>
      <c r="T42" s="40" t="e">
        <f>IF(#REF!=0,"",IF(P42&gt;#REF!,"Over Spent","Within Budget"))</f>
        <v>#REF!</v>
      </c>
      <c r="U42" s="69"/>
      <c r="V42" s="71"/>
      <c r="W42" s="61"/>
      <c r="X42" s="72"/>
      <c r="Y42" s="56"/>
      <c r="Z42" s="72"/>
    </row>
    <row r="43" spans="1:26" s="5" customFormat="1" x14ac:dyDescent="0.35">
      <c r="A43" s="23"/>
      <c r="B43" s="23"/>
      <c r="C43" s="24"/>
      <c r="D43" s="25"/>
      <c r="E43" s="25"/>
      <c r="F43" s="26"/>
      <c r="G43" s="27"/>
      <c r="H43" s="29"/>
      <c r="I43" s="30"/>
      <c r="J43" s="10"/>
      <c r="K43" s="9"/>
      <c r="L43" s="38"/>
      <c r="M43" s="7"/>
      <c r="N43" s="28"/>
      <c r="O43" s="28"/>
      <c r="P43" s="40">
        <f t="shared" si="0"/>
        <v>0</v>
      </c>
      <c r="Q43" s="8"/>
      <c r="R43" s="109">
        <f t="shared" si="1"/>
        <v>0</v>
      </c>
      <c r="S43" s="62"/>
      <c r="T43" s="40" t="e">
        <f>IF(#REF!=0,"",IF(P43&gt;#REF!,"Over Spent","Within Budget"))</f>
        <v>#REF!</v>
      </c>
      <c r="U43" s="69"/>
      <c r="V43" s="71"/>
      <c r="W43" s="61"/>
      <c r="X43" s="72"/>
      <c r="Y43" s="56"/>
      <c r="Z43" s="72"/>
    </row>
    <row r="44" spans="1:26" s="5" customFormat="1" x14ac:dyDescent="0.35">
      <c r="A44" s="23"/>
      <c r="B44" s="23"/>
      <c r="C44" s="24"/>
      <c r="D44" s="25"/>
      <c r="E44" s="25"/>
      <c r="F44" s="26"/>
      <c r="G44" s="27"/>
      <c r="H44" s="29"/>
      <c r="I44" s="30"/>
      <c r="J44" s="10"/>
      <c r="K44" s="9"/>
      <c r="L44" s="38"/>
      <c r="M44" s="7"/>
      <c r="N44" s="28"/>
      <c r="O44" s="28"/>
      <c r="P44" s="40">
        <f t="shared" si="0"/>
        <v>0</v>
      </c>
      <c r="Q44" s="8"/>
      <c r="R44" s="109">
        <f t="shared" si="1"/>
        <v>0</v>
      </c>
      <c r="S44" s="62"/>
      <c r="T44" s="40" t="e">
        <f>IF(#REF!=0,"",IF(P44&gt;#REF!,"Over Spent","Within Budget"))</f>
        <v>#REF!</v>
      </c>
      <c r="U44" s="69"/>
      <c r="V44" s="71"/>
      <c r="W44" s="61"/>
      <c r="X44" s="72"/>
      <c r="Y44" s="56"/>
      <c r="Z44" s="72"/>
    </row>
    <row r="45" spans="1:26" s="5" customFormat="1" x14ac:dyDescent="0.35">
      <c r="A45" s="23"/>
      <c r="B45" s="23"/>
      <c r="C45" s="24"/>
      <c r="D45" s="25"/>
      <c r="E45" s="25"/>
      <c r="F45" s="26"/>
      <c r="G45" s="27"/>
      <c r="H45" s="29"/>
      <c r="I45" s="30"/>
      <c r="J45" s="10"/>
      <c r="K45" s="9"/>
      <c r="L45" s="38"/>
      <c r="M45" s="7"/>
      <c r="N45" s="28"/>
      <c r="O45" s="28"/>
      <c r="P45" s="40">
        <f t="shared" si="0"/>
        <v>0</v>
      </c>
      <c r="Q45" s="8"/>
      <c r="R45" s="109">
        <f t="shared" si="1"/>
        <v>0</v>
      </c>
      <c r="S45" s="62"/>
      <c r="T45" s="40" t="e">
        <f>IF(#REF!=0,"",IF(P45&gt;#REF!,"Over Spent","Within Budget"))</f>
        <v>#REF!</v>
      </c>
      <c r="U45" s="69"/>
      <c r="V45" s="71"/>
      <c r="W45" s="61"/>
      <c r="X45" s="72"/>
      <c r="Y45" s="56"/>
      <c r="Z45" s="72"/>
    </row>
    <row r="46" spans="1:26" s="5" customFormat="1" x14ac:dyDescent="0.35">
      <c r="A46" s="23"/>
      <c r="B46" s="23"/>
      <c r="C46" s="24"/>
      <c r="D46" s="25"/>
      <c r="E46" s="25"/>
      <c r="F46" s="26"/>
      <c r="G46" s="27"/>
      <c r="H46" s="29"/>
      <c r="I46" s="30"/>
      <c r="J46" s="10"/>
      <c r="K46" s="9"/>
      <c r="L46" s="38"/>
      <c r="M46" s="7"/>
      <c r="N46" s="28"/>
      <c r="O46" s="28"/>
      <c r="P46" s="40">
        <f t="shared" si="0"/>
        <v>0</v>
      </c>
      <c r="Q46" s="8"/>
      <c r="R46" s="109">
        <f t="shared" si="1"/>
        <v>0</v>
      </c>
      <c r="S46" s="62"/>
      <c r="T46" s="40" t="e">
        <f>IF(#REF!=0,"",IF(P46&gt;#REF!,"Over Spent","Within Budget"))</f>
        <v>#REF!</v>
      </c>
      <c r="U46" s="69"/>
      <c r="V46" s="71"/>
      <c r="W46" s="61"/>
      <c r="X46" s="72"/>
      <c r="Y46" s="56"/>
      <c r="Z46" s="72"/>
    </row>
    <row r="47" spans="1:26" s="5" customFormat="1" x14ac:dyDescent="0.35">
      <c r="A47" s="23"/>
      <c r="B47" s="23"/>
      <c r="C47" s="24"/>
      <c r="D47" s="25"/>
      <c r="E47" s="25"/>
      <c r="F47" s="26"/>
      <c r="G47" s="27"/>
      <c r="H47" s="29"/>
      <c r="I47" s="30"/>
      <c r="J47" s="10"/>
      <c r="K47" s="9"/>
      <c r="L47" s="38"/>
      <c r="M47" s="7"/>
      <c r="N47" s="28"/>
      <c r="O47" s="28"/>
      <c r="P47" s="40">
        <f t="shared" si="0"/>
        <v>0</v>
      </c>
      <c r="Q47" s="8"/>
      <c r="R47" s="109">
        <f t="shared" si="1"/>
        <v>0</v>
      </c>
      <c r="S47" s="62"/>
      <c r="T47" s="40" t="e">
        <f>IF(#REF!=0,"",IF(P47&gt;#REF!,"Over Spent","Within Budget"))</f>
        <v>#REF!</v>
      </c>
      <c r="U47" s="69"/>
      <c r="V47" s="71"/>
      <c r="W47" s="61"/>
      <c r="X47" s="72"/>
      <c r="Y47" s="56"/>
      <c r="Z47" s="72"/>
    </row>
    <row r="48" spans="1:26" s="5" customFormat="1" x14ac:dyDescent="0.35">
      <c r="A48" s="23"/>
      <c r="B48" s="23"/>
      <c r="C48" s="24"/>
      <c r="D48" s="25"/>
      <c r="E48" s="25"/>
      <c r="F48" s="26"/>
      <c r="G48" s="27"/>
      <c r="H48" s="29"/>
      <c r="I48" s="30"/>
      <c r="J48" s="10"/>
      <c r="K48" s="9"/>
      <c r="L48" s="38"/>
      <c r="M48" s="7"/>
      <c r="N48" s="28"/>
      <c r="O48" s="28"/>
      <c r="P48" s="40">
        <f t="shared" si="0"/>
        <v>0</v>
      </c>
      <c r="Q48" s="8"/>
      <c r="R48" s="109">
        <f t="shared" si="1"/>
        <v>0</v>
      </c>
      <c r="S48" s="62"/>
      <c r="T48" s="40" t="e">
        <f>IF(#REF!=0,"",IF(P48&gt;#REF!,"Over Spent","Within Budget"))</f>
        <v>#REF!</v>
      </c>
      <c r="U48" s="69"/>
      <c r="V48" s="71"/>
      <c r="W48" s="61"/>
      <c r="X48" s="72"/>
      <c r="Y48" s="56"/>
      <c r="Z48" s="72"/>
    </row>
    <row r="49" spans="1:26" s="5" customFormat="1" x14ac:dyDescent="0.35">
      <c r="A49" s="23"/>
      <c r="B49" s="23"/>
      <c r="C49" s="24"/>
      <c r="D49" s="25"/>
      <c r="E49" s="25"/>
      <c r="F49" s="26"/>
      <c r="G49" s="27"/>
      <c r="H49" s="29"/>
      <c r="I49" s="30"/>
      <c r="J49" s="10"/>
      <c r="K49" s="9"/>
      <c r="L49" s="38"/>
      <c r="M49" s="7"/>
      <c r="N49" s="28"/>
      <c r="O49" s="28"/>
      <c r="P49" s="40">
        <f t="shared" si="0"/>
        <v>0</v>
      </c>
      <c r="Q49" s="8"/>
      <c r="R49" s="109">
        <f t="shared" si="1"/>
        <v>0</v>
      </c>
      <c r="S49" s="62"/>
      <c r="T49" s="40" t="e">
        <f>IF(#REF!=0,"",IF(P49&gt;#REF!,"Over Spent","Within Budget"))</f>
        <v>#REF!</v>
      </c>
      <c r="U49" s="69"/>
      <c r="V49" s="71"/>
      <c r="W49" s="61"/>
      <c r="X49" s="72"/>
      <c r="Y49" s="56"/>
      <c r="Z49" s="72"/>
    </row>
    <row r="50" spans="1:26" s="5" customFormat="1" x14ac:dyDescent="0.35">
      <c r="A50" s="23"/>
      <c r="B50" s="23"/>
      <c r="C50" s="24"/>
      <c r="D50" s="25"/>
      <c r="E50" s="25"/>
      <c r="F50" s="26"/>
      <c r="G50" s="27"/>
      <c r="H50" s="29"/>
      <c r="I50" s="30"/>
      <c r="J50" s="10"/>
      <c r="K50" s="9"/>
      <c r="L50" s="38"/>
      <c r="M50" s="7"/>
      <c r="N50" s="28"/>
      <c r="O50" s="28"/>
      <c r="P50" s="40">
        <f t="shared" si="0"/>
        <v>0</v>
      </c>
      <c r="Q50" s="8"/>
      <c r="R50" s="109">
        <f t="shared" si="1"/>
        <v>0</v>
      </c>
      <c r="S50" s="62"/>
      <c r="T50" s="40" t="e">
        <f>IF(#REF!=0,"",IF(P50&gt;#REF!,"Over Spent","Within Budget"))</f>
        <v>#REF!</v>
      </c>
      <c r="U50" s="69"/>
      <c r="V50" s="71"/>
      <c r="W50" s="61"/>
      <c r="X50" s="72"/>
      <c r="Y50" s="56"/>
      <c r="Z50" s="72"/>
    </row>
    <row r="51" spans="1:26" s="5" customFormat="1" x14ac:dyDescent="0.35">
      <c r="A51" s="23"/>
      <c r="B51" s="23"/>
      <c r="C51" s="24"/>
      <c r="D51" s="25"/>
      <c r="E51" s="25"/>
      <c r="F51" s="26"/>
      <c r="G51" s="27"/>
      <c r="H51" s="29"/>
      <c r="I51" s="30"/>
      <c r="J51" s="10"/>
      <c r="K51" s="9"/>
      <c r="L51" s="38"/>
      <c r="M51" s="7"/>
      <c r="N51" s="28"/>
      <c r="O51" s="28"/>
      <c r="P51" s="40">
        <f t="shared" si="0"/>
        <v>0</v>
      </c>
      <c r="Q51" s="8"/>
      <c r="R51" s="109">
        <f t="shared" si="1"/>
        <v>0</v>
      </c>
      <c r="S51" s="62"/>
      <c r="T51" s="40" t="e">
        <f>IF(#REF!=0,"",IF(P51&gt;#REF!,"Over Spent","Within Budget"))</f>
        <v>#REF!</v>
      </c>
      <c r="U51" s="69"/>
      <c r="V51" s="71"/>
      <c r="W51" s="61"/>
      <c r="X51" s="72"/>
      <c r="Y51" s="56"/>
      <c r="Z51" s="72"/>
    </row>
    <row r="52" spans="1:26" s="5" customFormat="1" x14ac:dyDescent="0.35">
      <c r="A52" s="23"/>
      <c r="B52" s="23"/>
      <c r="C52" s="24"/>
      <c r="D52" s="25"/>
      <c r="E52" s="25"/>
      <c r="F52" s="26"/>
      <c r="G52" s="27"/>
      <c r="H52" s="29"/>
      <c r="I52" s="30"/>
      <c r="J52" s="10"/>
      <c r="K52" s="9"/>
      <c r="L52" s="38"/>
      <c r="M52" s="7"/>
      <c r="N52" s="28"/>
      <c r="O52" s="28"/>
      <c r="P52" s="40">
        <f t="shared" si="0"/>
        <v>0</v>
      </c>
      <c r="Q52" s="8"/>
      <c r="R52" s="109">
        <f t="shared" si="1"/>
        <v>0</v>
      </c>
      <c r="S52" s="62"/>
      <c r="T52" s="40" t="e">
        <f>IF(#REF!=0,"",IF(P52&gt;#REF!,"Over Spent","Within Budget"))</f>
        <v>#REF!</v>
      </c>
      <c r="U52" s="69"/>
      <c r="V52" s="71"/>
      <c r="W52" s="61"/>
      <c r="X52" s="72"/>
      <c r="Y52" s="56"/>
      <c r="Z52" s="72"/>
    </row>
    <row r="53" spans="1:26" s="5" customFormat="1" x14ac:dyDescent="0.35">
      <c r="A53" s="23"/>
      <c r="B53" s="23"/>
      <c r="C53" s="24"/>
      <c r="D53" s="25"/>
      <c r="E53" s="25"/>
      <c r="F53" s="26"/>
      <c r="G53" s="27"/>
      <c r="H53" s="29"/>
      <c r="I53" s="30"/>
      <c r="J53" s="10"/>
      <c r="K53" s="9"/>
      <c r="L53" s="38"/>
      <c r="M53" s="7"/>
      <c r="N53" s="28"/>
      <c r="O53" s="28"/>
      <c r="P53" s="40">
        <f t="shared" si="0"/>
        <v>0</v>
      </c>
      <c r="Q53" s="8"/>
      <c r="R53" s="109">
        <f t="shared" si="1"/>
        <v>0</v>
      </c>
      <c r="S53" s="62"/>
      <c r="T53" s="40" t="e">
        <f>IF(#REF!=0,"",IF(P53&gt;#REF!,"Over Spent","Within Budget"))</f>
        <v>#REF!</v>
      </c>
      <c r="U53" s="69"/>
      <c r="V53" s="71"/>
      <c r="W53" s="61"/>
      <c r="X53" s="72"/>
      <c r="Y53" s="56"/>
      <c r="Z53" s="72"/>
    </row>
    <row r="54" spans="1:26" s="5" customFormat="1" x14ac:dyDescent="0.35">
      <c r="A54" s="23"/>
      <c r="B54" s="23"/>
      <c r="C54" s="24"/>
      <c r="D54" s="25"/>
      <c r="E54" s="25"/>
      <c r="F54" s="26"/>
      <c r="G54" s="27"/>
      <c r="H54" s="29"/>
      <c r="I54" s="30"/>
      <c r="J54" s="10"/>
      <c r="K54" s="9"/>
      <c r="L54" s="38"/>
      <c r="M54" s="7"/>
      <c r="N54" s="28"/>
      <c r="O54" s="28"/>
      <c r="P54" s="40">
        <f t="shared" si="0"/>
        <v>0</v>
      </c>
      <c r="Q54" s="8"/>
      <c r="R54" s="109">
        <f t="shared" si="1"/>
        <v>0</v>
      </c>
      <c r="S54" s="62"/>
      <c r="T54" s="40" t="e">
        <f>IF(#REF!=0,"",IF(P54&gt;#REF!,"Over Spent","Within Budget"))</f>
        <v>#REF!</v>
      </c>
      <c r="U54" s="69"/>
      <c r="V54" s="71"/>
      <c r="W54" s="61"/>
      <c r="X54" s="72"/>
      <c r="Y54" s="56"/>
      <c r="Z54" s="72"/>
    </row>
    <row r="55" spans="1:26" s="5" customFormat="1" x14ac:dyDescent="0.35">
      <c r="A55" s="23"/>
      <c r="B55" s="23"/>
      <c r="C55" s="24"/>
      <c r="D55" s="25"/>
      <c r="E55" s="25"/>
      <c r="F55" s="26"/>
      <c r="G55" s="27"/>
      <c r="H55" s="29"/>
      <c r="I55" s="30"/>
      <c r="J55" s="10"/>
      <c r="K55" s="9"/>
      <c r="L55" s="38"/>
      <c r="M55" s="7"/>
      <c r="N55" s="28"/>
      <c r="O55" s="28"/>
      <c r="P55" s="40">
        <f t="shared" si="0"/>
        <v>0</v>
      </c>
      <c r="Q55" s="8"/>
      <c r="R55" s="109">
        <f t="shared" si="1"/>
        <v>0</v>
      </c>
      <c r="S55" s="62"/>
      <c r="T55" s="40" t="e">
        <f>IF(#REF!=0,"",IF(P55&gt;#REF!,"Over Spent","Within Budget"))</f>
        <v>#REF!</v>
      </c>
      <c r="U55" s="69"/>
      <c r="V55" s="71"/>
      <c r="W55" s="61"/>
      <c r="X55" s="72"/>
      <c r="Y55" s="56"/>
      <c r="Z55" s="72"/>
    </row>
    <row r="56" spans="1:26" s="5" customFormat="1" x14ac:dyDescent="0.35">
      <c r="A56" s="23"/>
      <c r="B56" s="23"/>
      <c r="C56" s="24"/>
      <c r="D56" s="25"/>
      <c r="E56" s="25"/>
      <c r="F56" s="26"/>
      <c r="G56" s="27"/>
      <c r="H56" s="29"/>
      <c r="I56" s="30"/>
      <c r="J56" s="10"/>
      <c r="K56" s="9"/>
      <c r="L56" s="38"/>
      <c r="M56" s="7"/>
      <c r="N56" s="28"/>
      <c r="O56" s="28"/>
      <c r="P56" s="40">
        <f t="shared" si="0"/>
        <v>0</v>
      </c>
      <c r="Q56" s="8"/>
      <c r="R56" s="109">
        <f t="shared" si="1"/>
        <v>0</v>
      </c>
      <c r="S56" s="62"/>
      <c r="T56" s="40" t="e">
        <f>IF(#REF!=0,"",IF(P56&gt;#REF!,"Over Spent","Within Budget"))</f>
        <v>#REF!</v>
      </c>
      <c r="U56" s="69"/>
      <c r="V56" s="71"/>
      <c r="W56" s="61"/>
      <c r="X56" s="72"/>
      <c r="Y56" s="56"/>
      <c r="Z56" s="72"/>
    </row>
    <row r="57" spans="1:26" s="5" customFormat="1" x14ac:dyDescent="0.35">
      <c r="A57" s="23"/>
      <c r="B57" s="23"/>
      <c r="C57" s="24"/>
      <c r="D57" s="25"/>
      <c r="E57" s="25"/>
      <c r="F57" s="26"/>
      <c r="G57" s="27"/>
      <c r="H57" s="29"/>
      <c r="I57" s="30"/>
      <c r="J57" s="10"/>
      <c r="K57" s="9"/>
      <c r="L57" s="38"/>
      <c r="M57" s="7"/>
      <c r="N57" s="28"/>
      <c r="O57" s="28"/>
      <c r="P57" s="40">
        <f t="shared" si="0"/>
        <v>0</v>
      </c>
      <c r="Q57" s="8"/>
      <c r="R57" s="109">
        <f t="shared" si="1"/>
        <v>0</v>
      </c>
      <c r="S57" s="62"/>
      <c r="T57" s="40" t="e">
        <f>IF(#REF!=0,"",IF(P57&gt;#REF!,"Over Spent","Within Budget"))</f>
        <v>#REF!</v>
      </c>
      <c r="U57" s="69"/>
      <c r="V57" s="71"/>
      <c r="W57" s="61"/>
      <c r="X57" s="72"/>
      <c r="Y57" s="56"/>
      <c r="Z57" s="72"/>
    </row>
    <row r="58" spans="1:26" s="5" customFormat="1" x14ac:dyDescent="0.35">
      <c r="A58" s="23"/>
      <c r="B58" s="23"/>
      <c r="C58" s="24"/>
      <c r="D58" s="25"/>
      <c r="E58" s="25"/>
      <c r="F58" s="26"/>
      <c r="G58" s="27"/>
      <c r="H58" s="29"/>
      <c r="I58" s="30"/>
      <c r="J58" s="10"/>
      <c r="K58" s="9"/>
      <c r="L58" s="38"/>
      <c r="M58" s="7"/>
      <c r="N58" s="28"/>
      <c r="O58" s="28"/>
      <c r="P58" s="40">
        <f t="shared" si="0"/>
        <v>0</v>
      </c>
      <c r="Q58" s="8"/>
      <c r="R58" s="109">
        <f t="shared" si="1"/>
        <v>0</v>
      </c>
      <c r="S58" s="62"/>
      <c r="T58" s="40" t="e">
        <f>IF(#REF!=0,"",IF(P58&gt;#REF!,"Over Spent","Within Budget"))</f>
        <v>#REF!</v>
      </c>
      <c r="U58" s="69"/>
      <c r="V58" s="71"/>
      <c r="W58" s="61"/>
      <c r="X58" s="72"/>
      <c r="Y58" s="56"/>
      <c r="Z58" s="72"/>
    </row>
    <row r="59" spans="1:26" s="5" customFormat="1" x14ac:dyDescent="0.35">
      <c r="A59" s="23"/>
      <c r="B59" s="23"/>
      <c r="C59" s="24"/>
      <c r="D59" s="25"/>
      <c r="E59" s="25"/>
      <c r="F59" s="26"/>
      <c r="G59" s="27"/>
      <c r="H59" s="29"/>
      <c r="I59" s="30"/>
      <c r="J59" s="10"/>
      <c r="K59" s="9"/>
      <c r="L59" s="38"/>
      <c r="M59" s="7"/>
      <c r="N59" s="28"/>
      <c r="O59" s="28"/>
      <c r="P59" s="40">
        <f t="shared" si="0"/>
        <v>0</v>
      </c>
      <c r="Q59" s="8"/>
      <c r="R59" s="109">
        <f t="shared" si="1"/>
        <v>0</v>
      </c>
      <c r="S59" s="62"/>
      <c r="T59" s="40" t="e">
        <f>IF(#REF!=0,"",IF(P59&gt;#REF!,"Over Spent","Within Budget"))</f>
        <v>#REF!</v>
      </c>
      <c r="U59" s="69"/>
      <c r="V59" s="71"/>
      <c r="W59" s="61"/>
      <c r="X59" s="72"/>
      <c r="Y59" s="56"/>
      <c r="Z59" s="72"/>
    </row>
    <row r="60" spans="1:26" s="5" customFormat="1" x14ac:dyDescent="0.35">
      <c r="A60" s="23"/>
      <c r="B60" s="23"/>
      <c r="C60" s="24"/>
      <c r="D60" s="25"/>
      <c r="E60" s="25"/>
      <c r="F60" s="26"/>
      <c r="G60" s="27"/>
      <c r="H60" s="29"/>
      <c r="I60" s="30"/>
      <c r="J60" s="10"/>
      <c r="K60" s="9"/>
      <c r="L60" s="38"/>
      <c r="M60" s="7"/>
      <c r="N60" s="28"/>
      <c r="O60" s="28"/>
      <c r="P60" s="40">
        <f t="shared" si="0"/>
        <v>0</v>
      </c>
      <c r="Q60" s="8"/>
      <c r="R60" s="109">
        <f t="shared" si="1"/>
        <v>0</v>
      </c>
      <c r="S60" s="62"/>
      <c r="T60" s="40" t="e">
        <f>IF(#REF!=0,"",IF(P60&gt;#REF!,"Over Spent","Within Budget"))</f>
        <v>#REF!</v>
      </c>
      <c r="U60" s="69"/>
      <c r="V60" s="71"/>
      <c r="W60" s="61"/>
      <c r="X60" s="72"/>
      <c r="Y60" s="56"/>
      <c r="Z60" s="72"/>
    </row>
    <row r="61" spans="1:26" s="5" customFormat="1" x14ac:dyDescent="0.35">
      <c r="A61" s="23"/>
      <c r="B61" s="23"/>
      <c r="C61" s="24"/>
      <c r="D61" s="25"/>
      <c r="E61" s="25"/>
      <c r="F61" s="26"/>
      <c r="G61" s="27"/>
      <c r="H61" s="29"/>
      <c r="I61" s="30"/>
      <c r="J61" s="10"/>
      <c r="K61" s="9"/>
      <c r="L61" s="38"/>
      <c r="M61" s="7"/>
      <c r="N61" s="28"/>
      <c r="O61" s="28"/>
      <c r="P61" s="40">
        <f t="shared" si="0"/>
        <v>0</v>
      </c>
      <c r="Q61" s="8"/>
      <c r="R61" s="109">
        <f t="shared" si="1"/>
        <v>0</v>
      </c>
      <c r="S61" s="62"/>
      <c r="T61" s="40" t="e">
        <f>IF(#REF!=0,"",IF(P61&gt;#REF!,"Over Spent","Within Budget"))</f>
        <v>#REF!</v>
      </c>
      <c r="U61" s="69"/>
      <c r="V61" s="71"/>
      <c r="W61" s="61"/>
      <c r="X61" s="72"/>
      <c r="Y61" s="56"/>
      <c r="Z61" s="72"/>
    </row>
    <row r="62" spans="1:26" s="5" customFormat="1" x14ac:dyDescent="0.35">
      <c r="A62" s="23"/>
      <c r="B62" s="23"/>
      <c r="C62" s="24"/>
      <c r="D62" s="25"/>
      <c r="E62" s="25"/>
      <c r="F62" s="26"/>
      <c r="G62" s="27"/>
      <c r="H62" s="29"/>
      <c r="I62" s="30"/>
      <c r="J62" s="10"/>
      <c r="K62" s="9"/>
      <c r="L62" s="38"/>
      <c r="M62" s="7"/>
      <c r="N62" s="28"/>
      <c r="O62" s="28"/>
      <c r="P62" s="40">
        <f t="shared" si="0"/>
        <v>0</v>
      </c>
      <c r="Q62" s="8"/>
      <c r="R62" s="109">
        <f t="shared" si="1"/>
        <v>0</v>
      </c>
      <c r="S62" s="62"/>
      <c r="T62" s="40" t="e">
        <f>IF(#REF!=0,"",IF(P62&gt;#REF!,"Over Spent","Within Budget"))</f>
        <v>#REF!</v>
      </c>
      <c r="U62" s="69"/>
      <c r="V62" s="71"/>
      <c r="W62" s="61"/>
      <c r="X62" s="72"/>
      <c r="Y62" s="56"/>
      <c r="Z62" s="72"/>
    </row>
    <row r="63" spans="1:26" s="5" customFormat="1" x14ac:dyDescent="0.35">
      <c r="A63" s="23"/>
      <c r="B63" s="23"/>
      <c r="C63" s="24"/>
      <c r="D63" s="25"/>
      <c r="E63" s="25"/>
      <c r="F63" s="26"/>
      <c r="G63" s="27"/>
      <c r="H63" s="29"/>
      <c r="I63" s="30"/>
      <c r="J63" s="10"/>
      <c r="K63" s="9"/>
      <c r="L63" s="38"/>
      <c r="M63" s="7"/>
      <c r="N63" s="28"/>
      <c r="O63" s="28"/>
      <c r="P63" s="40">
        <f t="shared" si="0"/>
        <v>0</v>
      </c>
      <c r="Q63" s="8"/>
      <c r="R63" s="109">
        <f t="shared" si="1"/>
        <v>0</v>
      </c>
      <c r="S63" s="62"/>
      <c r="T63" s="40" t="e">
        <f>IF(#REF!=0,"",IF(P63&gt;#REF!,"Over Spent","Within Budget"))</f>
        <v>#REF!</v>
      </c>
      <c r="U63" s="69"/>
      <c r="V63" s="71"/>
      <c r="W63" s="61"/>
      <c r="X63" s="72"/>
      <c r="Y63" s="56"/>
      <c r="Z63" s="72"/>
    </row>
    <row r="64" spans="1:26" s="5" customFormat="1" x14ac:dyDescent="0.35">
      <c r="A64" s="23"/>
      <c r="B64" s="23"/>
      <c r="C64" s="24"/>
      <c r="D64" s="25"/>
      <c r="E64" s="25"/>
      <c r="F64" s="26"/>
      <c r="G64" s="27"/>
      <c r="H64" s="29"/>
      <c r="I64" s="30"/>
      <c r="J64" s="10"/>
      <c r="K64" s="9"/>
      <c r="L64" s="38"/>
      <c r="M64" s="7"/>
      <c r="N64" s="28"/>
      <c r="O64" s="28"/>
      <c r="P64" s="40">
        <f t="shared" si="0"/>
        <v>0</v>
      </c>
      <c r="Q64" s="8"/>
      <c r="R64" s="109">
        <f t="shared" si="1"/>
        <v>0</v>
      </c>
      <c r="S64" s="62"/>
      <c r="T64" s="40" t="e">
        <f>IF(#REF!=0,"",IF(P64&gt;#REF!,"Over Spent","Within Budget"))</f>
        <v>#REF!</v>
      </c>
      <c r="U64" s="69"/>
      <c r="V64" s="71"/>
      <c r="W64" s="61"/>
      <c r="X64" s="72"/>
      <c r="Y64" s="56"/>
      <c r="Z64" s="72"/>
    </row>
    <row r="65" spans="1:26" s="5" customFormat="1" x14ac:dyDescent="0.35">
      <c r="A65" s="23"/>
      <c r="B65" s="23"/>
      <c r="C65" s="24"/>
      <c r="D65" s="25"/>
      <c r="E65" s="25"/>
      <c r="F65" s="26"/>
      <c r="G65" s="27"/>
      <c r="H65" s="29"/>
      <c r="I65" s="30"/>
      <c r="J65" s="10"/>
      <c r="K65" s="9"/>
      <c r="L65" s="38"/>
      <c r="M65" s="7"/>
      <c r="N65" s="28"/>
      <c r="O65" s="28"/>
      <c r="P65" s="40">
        <f t="shared" si="0"/>
        <v>0</v>
      </c>
      <c r="Q65" s="8"/>
      <c r="R65" s="109">
        <f t="shared" si="1"/>
        <v>0</v>
      </c>
      <c r="S65" s="62"/>
      <c r="T65" s="40" t="e">
        <f>IF(#REF!=0,"",IF(P65&gt;#REF!,"Over Spent","Within Budget"))</f>
        <v>#REF!</v>
      </c>
      <c r="U65" s="69"/>
      <c r="V65" s="71"/>
      <c r="W65" s="61"/>
      <c r="X65" s="72"/>
      <c r="Y65" s="56"/>
      <c r="Z65" s="72"/>
    </row>
    <row r="66" spans="1:26" s="5" customFormat="1" x14ac:dyDescent="0.35">
      <c r="A66" s="23"/>
      <c r="B66" s="23"/>
      <c r="C66" s="24"/>
      <c r="D66" s="25"/>
      <c r="E66" s="25"/>
      <c r="F66" s="26"/>
      <c r="G66" s="27"/>
      <c r="H66" s="29"/>
      <c r="I66" s="30"/>
      <c r="J66" s="10"/>
      <c r="K66" s="9"/>
      <c r="L66" s="38"/>
      <c r="M66" s="7"/>
      <c r="N66" s="28"/>
      <c r="O66" s="28"/>
      <c r="P66" s="40">
        <f t="shared" si="0"/>
        <v>0</v>
      </c>
      <c r="Q66" s="8"/>
      <c r="R66" s="109">
        <f t="shared" si="1"/>
        <v>0</v>
      </c>
      <c r="S66" s="62"/>
      <c r="T66" s="40" t="e">
        <f>IF(#REF!=0,"",IF(P66&gt;#REF!,"Over Spent","Within Budget"))</f>
        <v>#REF!</v>
      </c>
      <c r="U66" s="69"/>
      <c r="V66" s="71"/>
      <c r="W66" s="61"/>
      <c r="X66" s="72"/>
      <c r="Y66" s="56"/>
      <c r="Z66" s="72"/>
    </row>
    <row r="67" spans="1:26" s="5" customFormat="1" x14ac:dyDescent="0.35">
      <c r="A67" s="23"/>
      <c r="B67" s="23"/>
      <c r="C67" s="24"/>
      <c r="D67" s="25"/>
      <c r="E67" s="25"/>
      <c r="F67" s="26"/>
      <c r="G67" s="27"/>
      <c r="H67" s="29"/>
      <c r="I67" s="30"/>
      <c r="J67" s="10"/>
      <c r="K67" s="9"/>
      <c r="L67" s="38"/>
      <c r="M67" s="7"/>
      <c r="N67" s="28"/>
      <c r="O67" s="28"/>
      <c r="P67" s="40">
        <f t="shared" si="0"/>
        <v>0</v>
      </c>
      <c r="Q67" s="8"/>
      <c r="R67" s="109">
        <f t="shared" si="1"/>
        <v>0</v>
      </c>
      <c r="S67" s="62"/>
      <c r="T67" s="40" t="e">
        <f>IF(#REF!=0,"",IF(P67&gt;#REF!,"Over Spent","Within Budget"))</f>
        <v>#REF!</v>
      </c>
      <c r="U67" s="69"/>
      <c r="V67" s="71"/>
      <c r="W67" s="61"/>
      <c r="X67" s="72"/>
      <c r="Y67" s="56"/>
      <c r="Z67" s="72"/>
    </row>
    <row r="68" spans="1:26" s="5" customFormat="1" x14ac:dyDescent="0.35">
      <c r="A68" s="23"/>
      <c r="B68" s="23"/>
      <c r="C68" s="24"/>
      <c r="D68" s="25"/>
      <c r="E68" s="25"/>
      <c r="F68" s="26"/>
      <c r="G68" s="27"/>
      <c r="H68" s="29"/>
      <c r="I68" s="30"/>
      <c r="J68" s="10"/>
      <c r="K68" s="9"/>
      <c r="L68" s="38"/>
      <c r="M68" s="7"/>
      <c r="N68" s="28"/>
      <c r="O68" s="28"/>
      <c r="P68" s="40">
        <f t="shared" si="0"/>
        <v>0</v>
      </c>
      <c r="Q68" s="8"/>
      <c r="R68" s="109">
        <f t="shared" si="1"/>
        <v>0</v>
      </c>
      <c r="S68" s="62"/>
      <c r="T68" s="40" t="e">
        <f>IF(#REF!=0,"",IF(P68&gt;#REF!,"Over Spent","Within Budget"))</f>
        <v>#REF!</v>
      </c>
      <c r="U68" s="69"/>
      <c r="V68" s="71"/>
      <c r="W68" s="61"/>
      <c r="X68" s="72"/>
      <c r="Y68" s="56"/>
      <c r="Z68" s="72"/>
    </row>
    <row r="69" spans="1:26" s="5" customFormat="1" x14ac:dyDescent="0.35">
      <c r="A69" s="23"/>
      <c r="B69" s="23"/>
      <c r="C69" s="24"/>
      <c r="D69" s="25"/>
      <c r="E69" s="25"/>
      <c r="F69" s="26"/>
      <c r="G69" s="27"/>
      <c r="H69" s="29"/>
      <c r="I69" s="30"/>
      <c r="J69" s="10"/>
      <c r="K69" s="9"/>
      <c r="L69" s="38"/>
      <c r="M69" s="7"/>
      <c r="N69" s="28"/>
      <c r="O69" s="28"/>
      <c r="P69" s="40">
        <f t="shared" si="0"/>
        <v>0</v>
      </c>
      <c r="Q69" s="8"/>
      <c r="R69" s="109">
        <f t="shared" si="1"/>
        <v>0</v>
      </c>
      <c r="S69" s="62"/>
      <c r="T69" s="40" t="e">
        <f>IF(#REF!=0,"",IF(P69&gt;#REF!,"Over Spent","Within Budget"))</f>
        <v>#REF!</v>
      </c>
      <c r="U69" s="69"/>
      <c r="V69" s="71"/>
      <c r="W69" s="61"/>
      <c r="X69" s="72"/>
      <c r="Y69" s="56"/>
      <c r="Z69" s="72"/>
    </row>
    <row r="70" spans="1:26" s="5" customFormat="1" x14ac:dyDescent="0.35">
      <c r="A70" s="23"/>
      <c r="B70" s="23"/>
      <c r="C70" s="24"/>
      <c r="D70" s="25"/>
      <c r="E70" s="25"/>
      <c r="F70" s="26"/>
      <c r="G70" s="27"/>
      <c r="H70" s="29"/>
      <c r="I70" s="30"/>
      <c r="J70" s="10"/>
      <c r="K70" s="9"/>
      <c r="L70" s="38"/>
      <c r="M70" s="7"/>
      <c r="N70" s="28"/>
      <c r="O70" s="28"/>
      <c r="P70" s="40">
        <f t="shared" si="0"/>
        <v>0</v>
      </c>
      <c r="Q70" s="8"/>
      <c r="R70" s="109">
        <f t="shared" si="1"/>
        <v>0</v>
      </c>
      <c r="S70" s="62"/>
      <c r="T70" s="40" t="e">
        <f>IF(#REF!=0,"",IF(P70&gt;#REF!,"Over Spent","Within Budget"))</f>
        <v>#REF!</v>
      </c>
      <c r="U70" s="69"/>
      <c r="V70" s="71"/>
      <c r="W70" s="61"/>
      <c r="X70" s="72"/>
      <c r="Y70" s="56"/>
      <c r="Z70" s="72"/>
    </row>
    <row r="71" spans="1:26" s="5" customFormat="1" x14ac:dyDescent="0.35">
      <c r="A71" s="23"/>
      <c r="B71" s="23"/>
      <c r="C71" s="24"/>
      <c r="D71" s="25"/>
      <c r="E71" s="25"/>
      <c r="F71" s="26"/>
      <c r="G71" s="27"/>
      <c r="H71" s="29"/>
      <c r="I71" s="30"/>
      <c r="J71" s="10"/>
      <c r="K71" s="9"/>
      <c r="L71" s="38"/>
      <c r="M71" s="7"/>
      <c r="N71" s="28"/>
      <c r="O71" s="28"/>
      <c r="P71" s="40">
        <f t="shared" si="0"/>
        <v>0</v>
      </c>
      <c r="Q71" s="8"/>
      <c r="R71" s="109">
        <f t="shared" si="1"/>
        <v>0</v>
      </c>
      <c r="S71" s="62"/>
      <c r="T71" s="40" t="e">
        <f>IF(#REF!=0,"",IF(P71&gt;#REF!,"Over Spent","Within Budget"))</f>
        <v>#REF!</v>
      </c>
      <c r="U71" s="69"/>
      <c r="V71" s="71"/>
      <c r="W71" s="61"/>
      <c r="X71" s="72"/>
      <c r="Y71" s="56"/>
      <c r="Z71" s="72"/>
    </row>
    <row r="72" spans="1:26" s="5" customFormat="1" x14ac:dyDescent="0.35">
      <c r="A72" s="23"/>
      <c r="B72" s="23"/>
      <c r="C72" s="24"/>
      <c r="D72" s="25"/>
      <c r="E72" s="25"/>
      <c r="F72" s="26"/>
      <c r="G72" s="27"/>
      <c r="H72" s="29"/>
      <c r="I72" s="30"/>
      <c r="J72" s="10"/>
      <c r="K72" s="9"/>
      <c r="L72" s="38"/>
      <c r="M72" s="7"/>
      <c r="N72" s="28"/>
      <c r="O72" s="28"/>
      <c r="P72" s="40">
        <f t="shared" ref="P72:P135" si="2">N72+O72</f>
        <v>0</v>
      </c>
      <c r="Q72" s="8"/>
      <c r="R72" s="109">
        <f t="shared" ref="R72:R135" si="3">P72+S72</f>
        <v>0</v>
      </c>
      <c r="S72" s="62"/>
      <c r="T72" s="40" t="e">
        <f>IF(#REF!=0,"",IF(P72&gt;#REF!,"Over Spent","Within Budget"))</f>
        <v>#REF!</v>
      </c>
      <c r="U72" s="69"/>
      <c r="V72" s="71"/>
      <c r="W72" s="61"/>
      <c r="X72" s="72"/>
      <c r="Y72" s="56"/>
      <c r="Z72" s="72"/>
    </row>
    <row r="73" spans="1:26" s="5" customFormat="1" x14ac:dyDescent="0.35">
      <c r="A73" s="23"/>
      <c r="B73" s="23"/>
      <c r="C73" s="24"/>
      <c r="D73" s="25"/>
      <c r="E73" s="25"/>
      <c r="F73" s="26"/>
      <c r="G73" s="27"/>
      <c r="H73" s="29"/>
      <c r="I73" s="30"/>
      <c r="J73" s="10"/>
      <c r="K73" s="9"/>
      <c r="L73" s="38"/>
      <c r="M73" s="7"/>
      <c r="N73" s="28"/>
      <c r="O73" s="28"/>
      <c r="P73" s="40">
        <f t="shared" si="2"/>
        <v>0</v>
      </c>
      <c r="Q73" s="8"/>
      <c r="R73" s="109">
        <f t="shared" si="3"/>
        <v>0</v>
      </c>
      <c r="S73" s="62"/>
      <c r="T73" s="40" t="e">
        <f>IF(#REF!=0,"",IF(P73&gt;#REF!,"Over Spent","Within Budget"))</f>
        <v>#REF!</v>
      </c>
      <c r="U73" s="69"/>
      <c r="V73" s="71"/>
      <c r="W73" s="61"/>
      <c r="X73" s="72"/>
      <c r="Y73" s="56"/>
      <c r="Z73" s="72"/>
    </row>
    <row r="74" spans="1:26" s="5" customFormat="1" x14ac:dyDescent="0.35">
      <c r="A74" s="23"/>
      <c r="B74" s="23"/>
      <c r="C74" s="24"/>
      <c r="D74" s="25"/>
      <c r="E74" s="25"/>
      <c r="F74" s="26"/>
      <c r="G74" s="27"/>
      <c r="H74" s="29"/>
      <c r="I74" s="30"/>
      <c r="J74" s="10"/>
      <c r="K74" s="9"/>
      <c r="L74" s="38"/>
      <c r="M74" s="7"/>
      <c r="N74" s="28"/>
      <c r="O74" s="28"/>
      <c r="P74" s="40">
        <f t="shared" si="2"/>
        <v>0</v>
      </c>
      <c r="Q74" s="8"/>
      <c r="R74" s="109">
        <f t="shared" si="3"/>
        <v>0</v>
      </c>
      <c r="S74" s="62"/>
      <c r="T74" s="40" t="e">
        <f>IF(#REF!=0,"",IF(P74&gt;#REF!,"Over Spent","Within Budget"))</f>
        <v>#REF!</v>
      </c>
      <c r="U74" s="69"/>
      <c r="V74" s="71"/>
      <c r="W74" s="61"/>
      <c r="X74" s="72"/>
      <c r="Y74" s="56"/>
      <c r="Z74" s="72"/>
    </row>
    <row r="75" spans="1:26" s="5" customFormat="1" x14ac:dyDescent="0.35">
      <c r="A75" s="23"/>
      <c r="B75" s="23"/>
      <c r="C75" s="24"/>
      <c r="D75" s="25"/>
      <c r="E75" s="25"/>
      <c r="F75" s="26"/>
      <c r="G75" s="27"/>
      <c r="H75" s="29"/>
      <c r="I75" s="30"/>
      <c r="J75" s="10"/>
      <c r="K75" s="9"/>
      <c r="L75" s="38"/>
      <c r="M75" s="7"/>
      <c r="N75" s="28"/>
      <c r="O75" s="28"/>
      <c r="P75" s="40">
        <f t="shared" si="2"/>
        <v>0</v>
      </c>
      <c r="Q75" s="8"/>
      <c r="R75" s="109">
        <f t="shared" si="3"/>
        <v>0</v>
      </c>
      <c r="S75" s="62"/>
      <c r="T75" s="40" t="e">
        <f>IF(#REF!=0,"",IF(P75&gt;#REF!,"Over Spent","Within Budget"))</f>
        <v>#REF!</v>
      </c>
      <c r="U75" s="69"/>
      <c r="V75" s="71"/>
      <c r="W75" s="61"/>
      <c r="X75" s="72"/>
      <c r="Y75" s="56"/>
      <c r="Z75" s="72"/>
    </row>
    <row r="76" spans="1:26" s="5" customFormat="1" x14ac:dyDescent="0.35">
      <c r="A76" s="23"/>
      <c r="B76" s="23"/>
      <c r="C76" s="24"/>
      <c r="D76" s="25"/>
      <c r="E76" s="25"/>
      <c r="F76" s="26"/>
      <c r="G76" s="27"/>
      <c r="H76" s="29"/>
      <c r="I76" s="30"/>
      <c r="J76" s="10"/>
      <c r="K76" s="9"/>
      <c r="L76" s="38"/>
      <c r="M76" s="7"/>
      <c r="N76" s="28"/>
      <c r="O76" s="28"/>
      <c r="P76" s="40">
        <f t="shared" si="2"/>
        <v>0</v>
      </c>
      <c r="Q76" s="8"/>
      <c r="R76" s="109">
        <f t="shared" si="3"/>
        <v>0</v>
      </c>
      <c r="S76" s="62"/>
      <c r="T76" s="40" t="e">
        <f>IF(#REF!=0,"",IF(P76&gt;#REF!,"Over Spent","Within Budget"))</f>
        <v>#REF!</v>
      </c>
      <c r="U76" s="69"/>
      <c r="V76" s="71"/>
      <c r="W76" s="61"/>
      <c r="X76" s="72"/>
      <c r="Y76" s="56"/>
      <c r="Z76" s="72"/>
    </row>
    <row r="77" spans="1:26" s="5" customFormat="1" x14ac:dyDescent="0.35">
      <c r="A77" s="23"/>
      <c r="B77" s="23"/>
      <c r="C77" s="24"/>
      <c r="D77" s="25"/>
      <c r="E77" s="25"/>
      <c r="F77" s="26"/>
      <c r="G77" s="27"/>
      <c r="H77" s="29"/>
      <c r="I77" s="30"/>
      <c r="J77" s="10"/>
      <c r="K77" s="9"/>
      <c r="L77" s="38"/>
      <c r="M77" s="7"/>
      <c r="N77" s="28"/>
      <c r="O77" s="28"/>
      <c r="P77" s="40">
        <f t="shared" si="2"/>
        <v>0</v>
      </c>
      <c r="Q77" s="8"/>
      <c r="R77" s="109">
        <f t="shared" si="3"/>
        <v>0</v>
      </c>
      <c r="S77" s="62"/>
      <c r="T77" s="40" t="e">
        <f>IF(#REF!=0,"",IF(P77&gt;#REF!,"Over Spent","Within Budget"))</f>
        <v>#REF!</v>
      </c>
      <c r="U77" s="69"/>
      <c r="V77" s="71"/>
      <c r="W77" s="61"/>
      <c r="X77" s="72"/>
      <c r="Y77" s="56"/>
      <c r="Z77" s="72"/>
    </row>
    <row r="78" spans="1:26" s="5" customFormat="1" x14ac:dyDescent="0.35">
      <c r="A78" s="23"/>
      <c r="B78" s="23"/>
      <c r="C78" s="24"/>
      <c r="D78" s="25"/>
      <c r="E78" s="25"/>
      <c r="F78" s="26"/>
      <c r="G78" s="27"/>
      <c r="H78" s="29"/>
      <c r="I78" s="30"/>
      <c r="J78" s="10"/>
      <c r="K78" s="9"/>
      <c r="L78" s="38"/>
      <c r="M78" s="7"/>
      <c r="N78" s="28"/>
      <c r="O78" s="28"/>
      <c r="P78" s="40">
        <f t="shared" si="2"/>
        <v>0</v>
      </c>
      <c r="Q78" s="8"/>
      <c r="R78" s="109">
        <f t="shared" si="3"/>
        <v>0</v>
      </c>
      <c r="S78" s="62"/>
      <c r="T78" s="40" t="e">
        <f>IF(#REF!=0,"",IF(P78&gt;#REF!,"Over Spent","Within Budget"))</f>
        <v>#REF!</v>
      </c>
      <c r="U78" s="69"/>
      <c r="V78" s="71"/>
      <c r="W78" s="61"/>
      <c r="X78" s="72"/>
      <c r="Y78" s="56"/>
      <c r="Z78" s="72"/>
    </row>
    <row r="79" spans="1:26" s="5" customFormat="1" x14ac:dyDescent="0.35">
      <c r="A79" s="23"/>
      <c r="B79" s="23"/>
      <c r="C79" s="24"/>
      <c r="D79" s="25"/>
      <c r="E79" s="25"/>
      <c r="F79" s="26"/>
      <c r="G79" s="27"/>
      <c r="H79" s="29"/>
      <c r="I79" s="30"/>
      <c r="J79" s="10"/>
      <c r="K79" s="9"/>
      <c r="L79" s="38"/>
      <c r="M79" s="7"/>
      <c r="N79" s="28"/>
      <c r="O79" s="28"/>
      <c r="P79" s="40">
        <f t="shared" si="2"/>
        <v>0</v>
      </c>
      <c r="Q79" s="8"/>
      <c r="R79" s="109">
        <f t="shared" si="3"/>
        <v>0</v>
      </c>
      <c r="S79" s="62"/>
      <c r="T79" s="40" t="e">
        <f>IF(#REF!=0,"",IF(P79&gt;#REF!,"Over Spent","Within Budget"))</f>
        <v>#REF!</v>
      </c>
      <c r="U79" s="69"/>
      <c r="V79" s="71"/>
      <c r="W79" s="61"/>
      <c r="X79" s="72"/>
      <c r="Y79" s="56"/>
      <c r="Z79" s="72"/>
    </row>
    <row r="80" spans="1:26" s="5" customFormat="1" x14ac:dyDescent="0.35">
      <c r="A80" s="23"/>
      <c r="B80" s="23"/>
      <c r="C80" s="24"/>
      <c r="D80" s="25"/>
      <c r="E80" s="25"/>
      <c r="F80" s="26"/>
      <c r="G80" s="27"/>
      <c r="H80" s="29"/>
      <c r="I80" s="30"/>
      <c r="J80" s="10"/>
      <c r="K80" s="9"/>
      <c r="L80" s="38"/>
      <c r="M80" s="7"/>
      <c r="N80" s="28"/>
      <c r="O80" s="28"/>
      <c r="P80" s="40">
        <f t="shared" si="2"/>
        <v>0</v>
      </c>
      <c r="Q80" s="8"/>
      <c r="R80" s="109">
        <f t="shared" si="3"/>
        <v>0</v>
      </c>
      <c r="S80" s="62"/>
      <c r="T80" s="40" t="e">
        <f>IF(#REF!=0,"",IF(P80&gt;#REF!,"Over Spent","Within Budget"))</f>
        <v>#REF!</v>
      </c>
      <c r="U80" s="69"/>
      <c r="V80" s="71"/>
      <c r="W80" s="61"/>
      <c r="X80" s="72"/>
      <c r="Y80" s="56"/>
      <c r="Z80" s="72"/>
    </row>
    <row r="81" spans="1:26" s="5" customFormat="1" x14ac:dyDescent="0.35">
      <c r="A81" s="23"/>
      <c r="B81" s="23"/>
      <c r="C81" s="24"/>
      <c r="D81" s="25"/>
      <c r="E81" s="25"/>
      <c r="F81" s="26"/>
      <c r="G81" s="27"/>
      <c r="H81" s="29"/>
      <c r="I81" s="30"/>
      <c r="J81" s="10"/>
      <c r="K81" s="9"/>
      <c r="L81" s="38"/>
      <c r="M81" s="7"/>
      <c r="N81" s="28"/>
      <c r="O81" s="28"/>
      <c r="P81" s="40">
        <f t="shared" si="2"/>
        <v>0</v>
      </c>
      <c r="Q81" s="8"/>
      <c r="R81" s="109">
        <f t="shared" si="3"/>
        <v>0</v>
      </c>
      <c r="S81" s="62"/>
      <c r="T81" s="40" t="e">
        <f>IF(#REF!=0,"",IF(P81&gt;#REF!,"Over Spent","Within Budget"))</f>
        <v>#REF!</v>
      </c>
      <c r="U81" s="69"/>
      <c r="V81" s="71"/>
      <c r="W81" s="61"/>
      <c r="X81" s="72"/>
      <c r="Y81" s="56"/>
      <c r="Z81" s="72"/>
    </row>
    <row r="82" spans="1:26" s="5" customFormat="1" x14ac:dyDescent="0.35">
      <c r="A82" s="23"/>
      <c r="B82" s="23"/>
      <c r="C82" s="24"/>
      <c r="D82" s="25"/>
      <c r="E82" s="25"/>
      <c r="F82" s="26"/>
      <c r="G82" s="27"/>
      <c r="H82" s="29"/>
      <c r="I82" s="30"/>
      <c r="J82" s="10"/>
      <c r="K82" s="9"/>
      <c r="L82" s="38"/>
      <c r="M82" s="7"/>
      <c r="N82" s="28"/>
      <c r="O82" s="28"/>
      <c r="P82" s="40">
        <f t="shared" si="2"/>
        <v>0</v>
      </c>
      <c r="Q82" s="8"/>
      <c r="R82" s="109">
        <f t="shared" si="3"/>
        <v>0</v>
      </c>
      <c r="S82" s="62"/>
      <c r="T82" s="40" t="e">
        <f>IF(#REF!=0,"",IF(P82&gt;#REF!,"Over Spent","Within Budget"))</f>
        <v>#REF!</v>
      </c>
      <c r="U82" s="69"/>
      <c r="V82" s="71"/>
      <c r="W82" s="61"/>
      <c r="X82" s="72"/>
      <c r="Y82" s="56"/>
      <c r="Z82" s="72"/>
    </row>
    <row r="83" spans="1:26" s="5" customFormat="1" x14ac:dyDescent="0.35">
      <c r="A83" s="23"/>
      <c r="B83" s="23"/>
      <c r="C83" s="24"/>
      <c r="D83" s="25"/>
      <c r="E83" s="25"/>
      <c r="F83" s="26"/>
      <c r="G83" s="27"/>
      <c r="H83" s="29"/>
      <c r="I83" s="30"/>
      <c r="J83" s="10"/>
      <c r="K83" s="9"/>
      <c r="L83" s="38"/>
      <c r="M83" s="7"/>
      <c r="N83" s="28"/>
      <c r="O83" s="28"/>
      <c r="P83" s="40">
        <f t="shared" si="2"/>
        <v>0</v>
      </c>
      <c r="Q83" s="8"/>
      <c r="R83" s="109">
        <f t="shared" si="3"/>
        <v>0</v>
      </c>
      <c r="S83" s="62"/>
      <c r="T83" s="40" t="e">
        <f>IF(#REF!=0,"",IF(P83&gt;#REF!,"Over Spent","Within Budget"))</f>
        <v>#REF!</v>
      </c>
      <c r="U83" s="69"/>
      <c r="V83" s="71"/>
      <c r="W83" s="61"/>
      <c r="X83" s="72"/>
      <c r="Y83" s="56"/>
      <c r="Z83" s="72"/>
    </row>
    <row r="84" spans="1:26" s="5" customFormat="1" x14ac:dyDescent="0.35">
      <c r="A84" s="23"/>
      <c r="B84" s="23"/>
      <c r="C84" s="24"/>
      <c r="D84" s="25"/>
      <c r="E84" s="25"/>
      <c r="F84" s="26"/>
      <c r="G84" s="27"/>
      <c r="H84" s="29"/>
      <c r="I84" s="30"/>
      <c r="J84" s="10"/>
      <c r="K84" s="9"/>
      <c r="L84" s="38"/>
      <c r="M84" s="7"/>
      <c r="N84" s="28"/>
      <c r="O84" s="28"/>
      <c r="P84" s="40">
        <f t="shared" si="2"/>
        <v>0</v>
      </c>
      <c r="Q84" s="8"/>
      <c r="R84" s="109">
        <f t="shared" si="3"/>
        <v>0</v>
      </c>
      <c r="S84" s="62"/>
      <c r="T84" s="40" t="e">
        <f>IF(#REF!=0,"",IF(P84&gt;#REF!,"Over Spent","Within Budget"))</f>
        <v>#REF!</v>
      </c>
      <c r="U84" s="69"/>
      <c r="V84" s="71"/>
      <c r="W84" s="61"/>
      <c r="X84" s="72"/>
      <c r="Y84" s="56"/>
      <c r="Z84" s="72"/>
    </row>
    <row r="85" spans="1:26" s="5" customFormat="1" x14ac:dyDescent="0.35">
      <c r="A85" s="23"/>
      <c r="B85" s="23"/>
      <c r="C85" s="24"/>
      <c r="D85" s="25"/>
      <c r="E85" s="25"/>
      <c r="F85" s="26"/>
      <c r="G85" s="27"/>
      <c r="H85" s="29"/>
      <c r="I85" s="30"/>
      <c r="J85" s="10"/>
      <c r="K85" s="9"/>
      <c r="L85" s="38"/>
      <c r="M85" s="7"/>
      <c r="N85" s="28"/>
      <c r="O85" s="28"/>
      <c r="P85" s="40">
        <f t="shared" si="2"/>
        <v>0</v>
      </c>
      <c r="Q85" s="8"/>
      <c r="R85" s="109">
        <f t="shared" si="3"/>
        <v>0</v>
      </c>
      <c r="S85" s="62"/>
      <c r="T85" s="40" t="e">
        <f>IF(#REF!=0,"",IF(P85&gt;#REF!,"Over Spent","Within Budget"))</f>
        <v>#REF!</v>
      </c>
      <c r="U85" s="69"/>
      <c r="V85" s="71"/>
      <c r="W85" s="61"/>
      <c r="X85" s="72"/>
      <c r="Y85" s="56"/>
      <c r="Z85" s="72"/>
    </row>
    <row r="86" spans="1:26" s="5" customFormat="1" x14ac:dyDescent="0.35">
      <c r="A86" s="23"/>
      <c r="B86" s="23"/>
      <c r="C86" s="24"/>
      <c r="D86" s="25"/>
      <c r="E86" s="25"/>
      <c r="F86" s="26"/>
      <c r="G86" s="27"/>
      <c r="H86" s="29"/>
      <c r="I86" s="30"/>
      <c r="J86" s="10"/>
      <c r="K86" s="9"/>
      <c r="L86" s="38"/>
      <c r="M86" s="7"/>
      <c r="N86" s="28"/>
      <c r="O86" s="28"/>
      <c r="P86" s="40">
        <f t="shared" si="2"/>
        <v>0</v>
      </c>
      <c r="Q86" s="8"/>
      <c r="R86" s="109">
        <f t="shared" si="3"/>
        <v>0</v>
      </c>
      <c r="S86" s="62"/>
      <c r="T86" s="40" t="e">
        <f>IF(#REF!=0,"",IF(P86&gt;#REF!,"Over Spent","Within Budget"))</f>
        <v>#REF!</v>
      </c>
      <c r="U86" s="69"/>
      <c r="V86" s="71"/>
      <c r="W86" s="61"/>
      <c r="X86" s="72"/>
      <c r="Y86" s="56"/>
      <c r="Z86" s="72"/>
    </row>
    <row r="87" spans="1:26" s="5" customFormat="1" x14ac:dyDescent="0.35">
      <c r="A87" s="23"/>
      <c r="B87" s="23"/>
      <c r="C87" s="24"/>
      <c r="D87" s="25"/>
      <c r="E87" s="25"/>
      <c r="F87" s="26"/>
      <c r="G87" s="27"/>
      <c r="H87" s="29"/>
      <c r="I87" s="30"/>
      <c r="J87" s="10"/>
      <c r="K87" s="9"/>
      <c r="L87" s="38"/>
      <c r="M87" s="7"/>
      <c r="N87" s="28"/>
      <c r="O87" s="28"/>
      <c r="P87" s="40">
        <f t="shared" si="2"/>
        <v>0</v>
      </c>
      <c r="Q87" s="8"/>
      <c r="R87" s="109">
        <f t="shared" si="3"/>
        <v>0</v>
      </c>
      <c r="S87" s="62"/>
      <c r="T87" s="40" t="e">
        <f>IF(#REF!=0,"",IF(P87&gt;#REF!,"Over Spent","Within Budget"))</f>
        <v>#REF!</v>
      </c>
      <c r="U87" s="69"/>
      <c r="V87" s="71"/>
      <c r="W87" s="61"/>
      <c r="X87" s="72"/>
      <c r="Y87" s="56"/>
      <c r="Z87" s="72"/>
    </row>
    <row r="88" spans="1:26" s="5" customFormat="1" x14ac:dyDescent="0.35">
      <c r="A88" s="23"/>
      <c r="B88" s="23"/>
      <c r="C88" s="24"/>
      <c r="D88" s="25"/>
      <c r="E88" s="25"/>
      <c r="F88" s="26"/>
      <c r="G88" s="27"/>
      <c r="H88" s="29"/>
      <c r="I88" s="30"/>
      <c r="J88" s="10"/>
      <c r="K88" s="9"/>
      <c r="L88" s="38"/>
      <c r="M88" s="7"/>
      <c r="N88" s="28"/>
      <c r="O88" s="28"/>
      <c r="P88" s="40">
        <f t="shared" si="2"/>
        <v>0</v>
      </c>
      <c r="Q88" s="8"/>
      <c r="R88" s="109">
        <f t="shared" si="3"/>
        <v>0</v>
      </c>
      <c r="S88" s="62"/>
      <c r="T88" s="40" t="e">
        <f>IF(#REF!=0,"",IF(P88&gt;#REF!,"Over Spent","Within Budget"))</f>
        <v>#REF!</v>
      </c>
      <c r="U88" s="69"/>
      <c r="V88" s="71"/>
      <c r="W88" s="61"/>
      <c r="X88" s="72"/>
      <c r="Y88" s="56"/>
      <c r="Z88" s="72"/>
    </row>
    <row r="89" spans="1:26" s="5" customFormat="1" x14ac:dyDescent="0.35">
      <c r="A89" s="23"/>
      <c r="B89" s="23"/>
      <c r="C89" s="24"/>
      <c r="D89" s="25"/>
      <c r="E89" s="25"/>
      <c r="F89" s="26"/>
      <c r="G89" s="27"/>
      <c r="H89" s="29"/>
      <c r="I89" s="30"/>
      <c r="J89" s="10"/>
      <c r="K89" s="9"/>
      <c r="L89" s="38"/>
      <c r="M89" s="7"/>
      <c r="N89" s="28"/>
      <c r="O89" s="28"/>
      <c r="P89" s="40">
        <f t="shared" si="2"/>
        <v>0</v>
      </c>
      <c r="Q89" s="8"/>
      <c r="R89" s="109">
        <f t="shared" si="3"/>
        <v>0</v>
      </c>
      <c r="S89" s="62"/>
      <c r="T89" s="40" t="e">
        <f>IF(#REF!=0,"",IF(P89&gt;#REF!,"Over Spent","Within Budget"))</f>
        <v>#REF!</v>
      </c>
      <c r="U89" s="69"/>
      <c r="V89" s="71"/>
      <c r="W89" s="61"/>
      <c r="X89" s="72"/>
      <c r="Y89" s="56"/>
      <c r="Z89" s="72"/>
    </row>
    <row r="90" spans="1:26" s="5" customFormat="1" x14ac:dyDescent="0.35">
      <c r="A90" s="23"/>
      <c r="B90" s="23"/>
      <c r="C90" s="24"/>
      <c r="D90" s="25"/>
      <c r="E90" s="25"/>
      <c r="F90" s="26"/>
      <c r="G90" s="27"/>
      <c r="H90" s="29"/>
      <c r="I90" s="30"/>
      <c r="J90" s="10"/>
      <c r="K90" s="9"/>
      <c r="L90" s="38"/>
      <c r="M90" s="7"/>
      <c r="N90" s="28"/>
      <c r="O90" s="28"/>
      <c r="P90" s="40">
        <f t="shared" si="2"/>
        <v>0</v>
      </c>
      <c r="Q90" s="8"/>
      <c r="R90" s="109">
        <f t="shared" si="3"/>
        <v>0</v>
      </c>
      <c r="S90" s="62"/>
      <c r="T90" s="40" t="e">
        <f>IF(#REF!=0,"",IF(P90&gt;#REF!,"Over Spent","Within Budget"))</f>
        <v>#REF!</v>
      </c>
      <c r="U90" s="69"/>
      <c r="V90" s="71"/>
      <c r="W90" s="61"/>
      <c r="X90" s="72"/>
      <c r="Y90" s="56"/>
      <c r="Z90" s="72"/>
    </row>
    <row r="91" spans="1:26" s="5" customFormat="1" x14ac:dyDescent="0.35">
      <c r="A91" s="23"/>
      <c r="B91" s="23"/>
      <c r="C91" s="24"/>
      <c r="D91" s="25"/>
      <c r="E91" s="25"/>
      <c r="F91" s="26"/>
      <c r="G91" s="27"/>
      <c r="H91" s="29"/>
      <c r="I91" s="30"/>
      <c r="J91" s="10"/>
      <c r="K91" s="9"/>
      <c r="L91" s="38"/>
      <c r="M91" s="7"/>
      <c r="N91" s="28"/>
      <c r="O91" s="28"/>
      <c r="P91" s="40">
        <f t="shared" si="2"/>
        <v>0</v>
      </c>
      <c r="Q91" s="8"/>
      <c r="R91" s="109">
        <f t="shared" si="3"/>
        <v>0</v>
      </c>
      <c r="S91" s="62"/>
      <c r="T91" s="40" t="e">
        <f>IF(#REF!=0,"",IF(P91&gt;#REF!,"Over Spent","Within Budget"))</f>
        <v>#REF!</v>
      </c>
      <c r="U91" s="69"/>
      <c r="V91" s="71"/>
      <c r="W91" s="61"/>
      <c r="X91" s="72"/>
      <c r="Y91" s="56"/>
      <c r="Z91" s="72"/>
    </row>
    <row r="92" spans="1:26" s="5" customFormat="1" x14ac:dyDescent="0.35">
      <c r="A92" s="23"/>
      <c r="B92" s="23"/>
      <c r="C92" s="24"/>
      <c r="D92" s="25"/>
      <c r="E92" s="25"/>
      <c r="F92" s="26"/>
      <c r="G92" s="27"/>
      <c r="H92" s="29"/>
      <c r="I92" s="30"/>
      <c r="J92" s="10"/>
      <c r="K92" s="9"/>
      <c r="L92" s="38"/>
      <c r="M92" s="7"/>
      <c r="N92" s="28"/>
      <c r="O92" s="28"/>
      <c r="P92" s="40">
        <f t="shared" si="2"/>
        <v>0</v>
      </c>
      <c r="Q92" s="8"/>
      <c r="R92" s="109">
        <f t="shared" si="3"/>
        <v>0</v>
      </c>
      <c r="S92" s="62"/>
      <c r="T92" s="40" t="e">
        <f>IF(#REF!=0,"",IF(P92&gt;#REF!,"Over Spent","Within Budget"))</f>
        <v>#REF!</v>
      </c>
      <c r="U92" s="69"/>
      <c r="V92" s="71"/>
      <c r="W92" s="61"/>
      <c r="X92" s="72"/>
      <c r="Y92" s="56"/>
      <c r="Z92" s="72"/>
    </row>
    <row r="93" spans="1:26" s="5" customFormat="1" x14ac:dyDescent="0.35">
      <c r="A93" s="23"/>
      <c r="B93" s="23"/>
      <c r="C93" s="24"/>
      <c r="D93" s="25"/>
      <c r="E93" s="25"/>
      <c r="F93" s="26"/>
      <c r="G93" s="27"/>
      <c r="H93" s="29"/>
      <c r="I93" s="30"/>
      <c r="J93" s="10"/>
      <c r="K93" s="9"/>
      <c r="L93" s="38"/>
      <c r="M93" s="7"/>
      <c r="N93" s="28"/>
      <c r="O93" s="28"/>
      <c r="P93" s="40">
        <f t="shared" si="2"/>
        <v>0</v>
      </c>
      <c r="Q93" s="8"/>
      <c r="R93" s="109">
        <f t="shared" si="3"/>
        <v>0</v>
      </c>
      <c r="S93" s="62"/>
      <c r="T93" s="40" t="e">
        <f>IF(#REF!=0,"",IF(P93&gt;#REF!,"Over Spent","Within Budget"))</f>
        <v>#REF!</v>
      </c>
      <c r="U93" s="69"/>
      <c r="V93" s="71"/>
      <c r="W93" s="61"/>
      <c r="X93" s="72"/>
      <c r="Y93" s="56"/>
      <c r="Z93" s="72"/>
    </row>
    <row r="94" spans="1:26" s="5" customFormat="1" x14ac:dyDescent="0.35">
      <c r="A94" s="23"/>
      <c r="B94" s="23"/>
      <c r="C94" s="24"/>
      <c r="D94" s="25"/>
      <c r="E94" s="25"/>
      <c r="F94" s="26"/>
      <c r="G94" s="27"/>
      <c r="H94" s="29"/>
      <c r="I94" s="30"/>
      <c r="J94" s="10"/>
      <c r="K94" s="9"/>
      <c r="L94" s="38"/>
      <c r="M94" s="7"/>
      <c r="N94" s="28"/>
      <c r="O94" s="28"/>
      <c r="P94" s="40">
        <f t="shared" si="2"/>
        <v>0</v>
      </c>
      <c r="Q94" s="8"/>
      <c r="R94" s="109">
        <f t="shared" si="3"/>
        <v>0</v>
      </c>
      <c r="S94" s="62"/>
      <c r="T94" s="40" t="e">
        <f>IF(#REF!=0,"",IF(P94&gt;#REF!,"Over Spent","Within Budget"))</f>
        <v>#REF!</v>
      </c>
      <c r="U94" s="69"/>
      <c r="V94" s="71"/>
      <c r="W94" s="61"/>
      <c r="X94" s="72"/>
      <c r="Y94" s="56"/>
      <c r="Z94" s="72"/>
    </row>
    <row r="95" spans="1:26" s="5" customFormat="1" x14ac:dyDescent="0.35">
      <c r="A95" s="23"/>
      <c r="B95" s="23"/>
      <c r="C95" s="24"/>
      <c r="D95" s="25"/>
      <c r="E95" s="25"/>
      <c r="F95" s="26"/>
      <c r="G95" s="27"/>
      <c r="H95" s="29"/>
      <c r="I95" s="30"/>
      <c r="J95" s="10"/>
      <c r="K95" s="9"/>
      <c r="L95" s="38"/>
      <c r="M95" s="7"/>
      <c r="N95" s="28"/>
      <c r="O95" s="28"/>
      <c r="P95" s="40">
        <f t="shared" si="2"/>
        <v>0</v>
      </c>
      <c r="Q95" s="8"/>
      <c r="R95" s="109">
        <f t="shared" si="3"/>
        <v>0</v>
      </c>
      <c r="S95" s="62"/>
      <c r="T95" s="40" t="e">
        <f>IF(#REF!=0,"",IF(P95&gt;#REF!,"Over Spent","Within Budget"))</f>
        <v>#REF!</v>
      </c>
      <c r="U95" s="69"/>
      <c r="V95" s="71"/>
      <c r="W95" s="61"/>
      <c r="X95" s="72"/>
      <c r="Y95" s="56"/>
      <c r="Z95" s="72"/>
    </row>
    <row r="96" spans="1:26" s="5" customFormat="1" x14ac:dyDescent="0.35">
      <c r="A96" s="23"/>
      <c r="B96" s="23"/>
      <c r="C96" s="24"/>
      <c r="D96" s="25"/>
      <c r="E96" s="25"/>
      <c r="F96" s="26"/>
      <c r="G96" s="27"/>
      <c r="H96" s="29"/>
      <c r="I96" s="30"/>
      <c r="J96" s="10"/>
      <c r="K96" s="9"/>
      <c r="L96" s="38"/>
      <c r="M96" s="7"/>
      <c r="N96" s="28"/>
      <c r="O96" s="28"/>
      <c r="P96" s="40">
        <f t="shared" si="2"/>
        <v>0</v>
      </c>
      <c r="Q96" s="8"/>
      <c r="R96" s="109">
        <f t="shared" si="3"/>
        <v>0</v>
      </c>
      <c r="S96" s="62"/>
      <c r="T96" s="40" t="e">
        <f>IF(#REF!=0,"",IF(P96&gt;#REF!,"Over Spent","Within Budget"))</f>
        <v>#REF!</v>
      </c>
      <c r="U96" s="69"/>
      <c r="V96" s="71"/>
      <c r="W96" s="61"/>
      <c r="X96" s="72"/>
      <c r="Y96" s="56"/>
      <c r="Z96" s="72"/>
    </row>
    <row r="97" spans="1:26" s="5" customFormat="1" x14ac:dyDescent="0.35">
      <c r="A97" s="23"/>
      <c r="B97" s="23"/>
      <c r="C97" s="24"/>
      <c r="D97" s="25"/>
      <c r="E97" s="25"/>
      <c r="F97" s="26"/>
      <c r="G97" s="27"/>
      <c r="H97" s="29"/>
      <c r="I97" s="30"/>
      <c r="J97" s="10"/>
      <c r="K97" s="9"/>
      <c r="L97" s="38"/>
      <c r="M97" s="7"/>
      <c r="N97" s="28"/>
      <c r="O97" s="28"/>
      <c r="P97" s="40">
        <f t="shared" si="2"/>
        <v>0</v>
      </c>
      <c r="Q97" s="8"/>
      <c r="R97" s="109">
        <f t="shared" si="3"/>
        <v>0</v>
      </c>
      <c r="S97" s="62"/>
      <c r="T97" s="40" t="e">
        <f>IF(#REF!=0,"",IF(P97&gt;#REF!,"Over Spent","Within Budget"))</f>
        <v>#REF!</v>
      </c>
      <c r="U97" s="69"/>
      <c r="V97" s="71"/>
      <c r="W97" s="61"/>
      <c r="X97" s="72"/>
      <c r="Y97" s="56"/>
      <c r="Z97" s="72"/>
    </row>
    <row r="98" spans="1:26" s="5" customFormat="1" x14ac:dyDescent="0.35">
      <c r="A98" s="23"/>
      <c r="B98" s="23"/>
      <c r="C98" s="24"/>
      <c r="D98" s="25"/>
      <c r="E98" s="25"/>
      <c r="F98" s="26"/>
      <c r="G98" s="27"/>
      <c r="H98" s="29"/>
      <c r="I98" s="30"/>
      <c r="J98" s="10"/>
      <c r="K98" s="9"/>
      <c r="L98" s="38"/>
      <c r="M98" s="7"/>
      <c r="N98" s="28"/>
      <c r="O98" s="28"/>
      <c r="P98" s="40">
        <f t="shared" si="2"/>
        <v>0</v>
      </c>
      <c r="Q98" s="8"/>
      <c r="R98" s="109">
        <f t="shared" si="3"/>
        <v>0</v>
      </c>
      <c r="S98" s="62"/>
      <c r="T98" s="40" t="e">
        <f>IF(#REF!=0,"",IF(P98&gt;#REF!,"Over Spent","Within Budget"))</f>
        <v>#REF!</v>
      </c>
      <c r="U98" s="69"/>
      <c r="V98" s="71"/>
      <c r="W98" s="61"/>
      <c r="X98" s="72"/>
      <c r="Y98" s="56"/>
      <c r="Z98" s="72"/>
    </row>
    <row r="99" spans="1:26" s="5" customFormat="1" x14ac:dyDescent="0.35">
      <c r="A99" s="23"/>
      <c r="B99" s="23"/>
      <c r="C99" s="24"/>
      <c r="D99" s="25"/>
      <c r="E99" s="25"/>
      <c r="F99" s="26"/>
      <c r="G99" s="27"/>
      <c r="H99" s="29"/>
      <c r="I99" s="30"/>
      <c r="J99" s="10"/>
      <c r="K99" s="9"/>
      <c r="L99" s="38"/>
      <c r="M99" s="7"/>
      <c r="N99" s="28"/>
      <c r="O99" s="28"/>
      <c r="P99" s="40">
        <f t="shared" si="2"/>
        <v>0</v>
      </c>
      <c r="Q99" s="8"/>
      <c r="R99" s="109">
        <f t="shared" si="3"/>
        <v>0</v>
      </c>
      <c r="S99" s="62"/>
      <c r="T99" s="40" t="e">
        <f>IF(#REF!=0,"",IF(P99&gt;#REF!,"Over Spent","Within Budget"))</f>
        <v>#REF!</v>
      </c>
      <c r="U99" s="69"/>
      <c r="V99" s="71"/>
      <c r="W99" s="61"/>
      <c r="X99" s="72"/>
      <c r="Y99" s="56"/>
      <c r="Z99" s="72"/>
    </row>
    <row r="100" spans="1:26" s="5" customFormat="1" x14ac:dyDescent="0.35">
      <c r="A100" s="23"/>
      <c r="B100" s="23"/>
      <c r="C100" s="24"/>
      <c r="D100" s="25"/>
      <c r="E100" s="25"/>
      <c r="F100" s="26"/>
      <c r="G100" s="27"/>
      <c r="H100" s="29"/>
      <c r="I100" s="30"/>
      <c r="J100" s="10"/>
      <c r="K100" s="9"/>
      <c r="L100" s="38"/>
      <c r="M100" s="7"/>
      <c r="N100" s="28"/>
      <c r="O100" s="28"/>
      <c r="P100" s="40">
        <f t="shared" si="2"/>
        <v>0</v>
      </c>
      <c r="Q100" s="8"/>
      <c r="R100" s="109">
        <f t="shared" si="3"/>
        <v>0</v>
      </c>
      <c r="S100" s="62"/>
      <c r="T100" s="40" t="e">
        <f>IF(#REF!=0,"",IF(P100&gt;#REF!,"Over Spent","Within Budget"))</f>
        <v>#REF!</v>
      </c>
      <c r="U100" s="69"/>
      <c r="V100" s="71"/>
      <c r="W100" s="61"/>
      <c r="X100" s="72"/>
      <c r="Y100" s="56"/>
      <c r="Z100" s="72"/>
    </row>
    <row r="101" spans="1:26" s="5" customFormat="1" x14ac:dyDescent="0.35">
      <c r="A101" s="23"/>
      <c r="B101" s="23"/>
      <c r="C101" s="24"/>
      <c r="D101" s="25"/>
      <c r="E101" s="25"/>
      <c r="F101" s="26"/>
      <c r="G101" s="27"/>
      <c r="H101" s="29"/>
      <c r="I101" s="30"/>
      <c r="J101" s="10"/>
      <c r="K101" s="9"/>
      <c r="L101" s="38"/>
      <c r="M101" s="7"/>
      <c r="N101" s="28"/>
      <c r="O101" s="28"/>
      <c r="P101" s="40">
        <f t="shared" si="2"/>
        <v>0</v>
      </c>
      <c r="Q101" s="8"/>
      <c r="R101" s="109">
        <f t="shared" si="3"/>
        <v>0</v>
      </c>
      <c r="S101" s="62"/>
      <c r="T101" s="40" t="e">
        <f>IF(#REF!=0,"",IF(P101&gt;#REF!,"Over Spent","Within Budget"))</f>
        <v>#REF!</v>
      </c>
      <c r="U101" s="69"/>
      <c r="V101" s="71"/>
      <c r="W101" s="61"/>
      <c r="X101" s="72"/>
      <c r="Y101" s="56"/>
      <c r="Z101" s="72"/>
    </row>
    <row r="102" spans="1:26" s="5" customFormat="1" x14ac:dyDescent="0.35">
      <c r="A102" s="23"/>
      <c r="B102" s="23"/>
      <c r="C102" s="24"/>
      <c r="D102" s="25"/>
      <c r="E102" s="25"/>
      <c r="F102" s="26"/>
      <c r="G102" s="27"/>
      <c r="H102" s="29"/>
      <c r="I102" s="30"/>
      <c r="J102" s="10"/>
      <c r="K102" s="9"/>
      <c r="L102" s="38"/>
      <c r="M102" s="7"/>
      <c r="N102" s="28"/>
      <c r="O102" s="28"/>
      <c r="P102" s="40">
        <f t="shared" si="2"/>
        <v>0</v>
      </c>
      <c r="Q102" s="8"/>
      <c r="R102" s="109">
        <f t="shared" si="3"/>
        <v>0</v>
      </c>
      <c r="S102" s="62"/>
      <c r="T102" s="40" t="e">
        <f>IF(#REF!=0,"",IF(P102&gt;#REF!,"Over Spent","Within Budget"))</f>
        <v>#REF!</v>
      </c>
      <c r="U102" s="69"/>
      <c r="V102" s="71"/>
      <c r="W102" s="61"/>
      <c r="X102" s="72"/>
      <c r="Y102" s="56"/>
      <c r="Z102" s="72"/>
    </row>
    <row r="103" spans="1:26" s="5" customFormat="1" x14ac:dyDescent="0.35">
      <c r="A103" s="23"/>
      <c r="B103" s="23"/>
      <c r="C103" s="24"/>
      <c r="D103" s="25"/>
      <c r="E103" s="25"/>
      <c r="F103" s="26"/>
      <c r="G103" s="27"/>
      <c r="H103" s="29"/>
      <c r="I103" s="30"/>
      <c r="J103" s="10"/>
      <c r="K103" s="9"/>
      <c r="L103" s="38"/>
      <c r="M103" s="7"/>
      <c r="N103" s="28"/>
      <c r="O103" s="28"/>
      <c r="P103" s="40">
        <f t="shared" si="2"/>
        <v>0</v>
      </c>
      <c r="Q103" s="8"/>
      <c r="R103" s="109">
        <f t="shared" si="3"/>
        <v>0</v>
      </c>
      <c r="S103" s="62"/>
      <c r="T103" s="40" t="e">
        <f>IF(#REF!=0,"",IF(P103&gt;#REF!,"Over Spent","Within Budget"))</f>
        <v>#REF!</v>
      </c>
      <c r="U103" s="69"/>
      <c r="V103" s="71"/>
      <c r="W103" s="61"/>
      <c r="X103" s="72"/>
      <c r="Y103" s="56"/>
      <c r="Z103" s="72"/>
    </row>
    <row r="104" spans="1:26" s="5" customFormat="1" x14ac:dyDescent="0.35">
      <c r="A104" s="23"/>
      <c r="B104" s="23"/>
      <c r="C104" s="24"/>
      <c r="D104" s="25"/>
      <c r="E104" s="25"/>
      <c r="F104" s="26"/>
      <c r="G104" s="27"/>
      <c r="H104" s="29"/>
      <c r="I104" s="30"/>
      <c r="J104" s="10"/>
      <c r="K104" s="9"/>
      <c r="L104" s="38"/>
      <c r="M104" s="7"/>
      <c r="N104" s="28"/>
      <c r="O104" s="28"/>
      <c r="P104" s="40">
        <f t="shared" si="2"/>
        <v>0</v>
      </c>
      <c r="Q104" s="8"/>
      <c r="R104" s="109">
        <f t="shared" si="3"/>
        <v>0</v>
      </c>
      <c r="S104" s="62"/>
      <c r="T104" s="40" t="e">
        <f>IF(#REF!=0,"",IF(P104&gt;#REF!,"Over Spent","Within Budget"))</f>
        <v>#REF!</v>
      </c>
      <c r="U104" s="69"/>
      <c r="V104" s="71"/>
      <c r="W104" s="61"/>
      <c r="X104" s="72"/>
      <c r="Y104" s="56"/>
      <c r="Z104" s="72"/>
    </row>
    <row r="105" spans="1:26" s="5" customFormat="1" x14ac:dyDescent="0.35">
      <c r="A105" s="23"/>
      <c r="B105" s="23"/>
      <c r="C105" s="24"/>
      <c r="D105" s="25"/>
      <c r="E105" s="25"/>
      <c r="F105" s="26"/>
      <c r="G105" s="27"/>
      <c r="H105" s="29"/>
      <c r="I105" s="30"/>
      <c r="J105" s="10"/>
      <c r="K105" s="9"/>
      <c r="L105" s="38"/>
      <c r="M105" s="7"/>
      <c r="N105" s="28"/>
      <c r="O105" s="28"/>
      <c r="P105" s="40">
        <f t="shared" si="2"/>
        <v>0</v>
      </c>
      <c r="Q105" s="8"/>
      <c r="R105" s="109">
        <f t="shared" si="3"/>
        <v>0</v>
      </c>
      <c r="S105" s="62"/>
      <c r="T105" s="40" t="e">
        <f>IF(#REF!=0,"",IF(P105&gt;#REF!,"Over Spent","Within Budget"))</f>
        <v>#REF!</v>
      </c>
      <c r="U105" s="69"/>
      <c r="V105" s="71"/>
      <c r="W105" s="61"/>
      <c r="X105" s="72"/>
      <c r="Y105" s="56"/>
      <c r="Z105" s="72"/>
    </row>
    <row r="106" spans="1:26" s="5" customFormat="1" x14ac:dyDescent="0.35">
      <c r="A106" s="23"/>
      <c r="B106" s="23"/>
      <c r="C106" s="24"/>
      <c r="D106" s="25"/>
      <c r="E106" s="25"/>
      <c r="F106" s="26"/>
      <c r="G106" s="27"/>
      <c r="H106" s="29"/>
      <c r="I106" s="30"/>
      <c r="J106" s="10"/>
      <c r="K106" s="9"/>
      <c r="L106" s="38"/>
      <c r="M106" s="7"/>
      <c r="N106" s="28"/>
      <c r="O106" s="28"/>
      <c r="P106" s="40">
        <f t="shared" si="2"/>
        <v>0</v>
      </c>
      <c r="Q106" s="8"/>
      <c r="R106" s="109">
        <f t="shared" si="3"/>
        <v>0</v>
      </c>
      <c r="S106" s="62"/>
      <c r="T106" s="40" t="e">
        <f>IF(#REF!=0,"",IF(P106&gt;#REF!,"Over Spent","Within Budget"))</f>
        <v>#REF!</v>
      </c>
      <c r="U106" s="69"/>
      <c r="V106" s="71"/>
      <c r="W106" s="61"/>
      <c r="X106" s="72"/>
      <c r="Y106" s="56"/>
      <c r="Z106" s="72"/>
    </row>
    <row r="107" spans="1:26" s="5" customFormat="1" x14ac:dyDescent="0.35">
      <c r="A107" s="23"/>
      <c r="B107" s="23"/>
      <c r="C107" s="24"/>
      <c r="D107" s="25"/>
      <c r="E107" s="25"/>
      <c r="F107" s="26"/>
      <c r="G107" s="27"/>
      <c r="H107" s="29"/>
      <c r="I107" s="30"/>
      <c r="J107" s="10"/>
      <c r="K107" s="9"/>
      <c r="L107" s="38"/>
      <c r="M107" s="7"/>
      <c r="N107" s="28"/>
      <c r="O107" s="28"/>
      <c r="P107" s="40">
        <f t="shared" si="2"/>
        <v>0</v>
      </c>
      <c r="Q107" s="8"/>
      <c r="R107" s="109">
        <f t="shared" si="3"/>
        <v>0</v>
      </c>
      <c r="S107" s="62"/>
      <c r="T107" s="40" t="e">
        <f>IF(#REF!=0,"",IF(P107&gt;#REF!,"Over Spent","Within Budget"))</f>
        <v>#REF!</v>
      </c>
      <c r="U107" s="69"/>
      <c r="V107" s="71"/>
      <c r="W107" s="61"/>
      <c r="X107" s="72"/>
      <c r="Y107" s="56"/>
      <c r="Z107" s="72"/>
    </row>
    <row r="108" spans="1:26" s="5" customFormat="1" x14ac:dyDescent="0.35">
      <c r="A108" s="23"/>
      <c r="B108" s="23"/>
      <c r="C108" s="24"/>
      <c r="D108" s="25"/>
      <c r="E108" s="25"/>
      <c r="F108" s="26"/>
      <c r="G108" s="27"/>
      <c r="H108" s="29"/>
      <c r="I108" s="30"/>
      <c r="J108" s="10"/>
      <c r="K108" s="9"/>
      <c r="L108" s="38"/>
      <c r="M108" s="7"/>
      <c r="N108" s="28"/>
      <c r="O108" s="28"/>
      <c r="P108" s="40">
        <f t="shared" si="2"/>
        <v>0</v>
      </c>
      <c r="Q108" s="8"/>
      <c r="R108" s="109">
        <f t="shared" si="3"/>
        <v>0</v>
      </c>
      <c r="S108" s="62"/>
      <c r="T108" s="40" t="e">
        <f>IF(#REF!=0,"",IF(P108&gt;#REF!,"Over Spent","Within Budget"))</f>
        <v>#REF!</v>
      </c>
      <c r="U108" s="69"/>
      <c r="V108" s="71"/>
      <c r="W108" s="61"/>
      <c r="X108" s="72"/>
      <c r="Y108" s="56"/>
      <c r="Z108" s="72"/>
    </row>
    <row r="109" spans="1:26" s="5" customFormat="1" x14ac:dyDescent="0.35">
      <c r="A109" s="23"/>
      <c r="B109" s="23"/>
      <c r="C109" s="24"/>
      <c r="D109" s="25"/>
      <c r="E109" s="25"/>
      <c r="F109" s="26"/>
      <c r="G109" s="27"/>
      <c r="H109" s="29"/>
      <c r="I109" s="30"/>
      <c r="J109" s="10"/>
      <c r="K109" s="9"/>
      <c r="L109" s="38"/>
      <c r="M109" s="7"/>
      <c r="N109" s="28"/>
      <c r="O109" s="28"/>
      <c r="P109" s="40">
        <f t="shared" si="2"/>
        <v>0</v>
      </c>
      <c r="Q109" s="8"/>
      <c r="R109" s="109">
        <f t="shared" si="3"/>
        <v>0</v>
      </c>
      <c r="S109" s="62"/>
      <c r="T109" s="40" t="e">
        <f>IF(#REF!=0,"",IF(P109&gt;#REF!,"Over Spent","Within Budget"))</f>
        <v>#REF!</v>
      </c>
      <c r="U109" s="69"/>
      <c r="V109" s="71"/>
      <c r="W109" s="61"/>
      <c r="X109" s="72"/>
      <c r="Y109" s="56"/>
      <c r="Z109" s="72"/>
    </row>
    <row r="110" spans="1:26" s="5" customFormat="1" x14ac:dyDescent="0.35">
      <c r="A110" s="23"/>
      <c r="B110" s="23"/>
      <c r="C110" s="24"/>
      <c r="D110" s="25"/>
      <c r="E110" s="25"/>
      <c r="F110" s="26"/>
      <c r="G110" s="27"/>
      <c r="H110" s="29"/>
      <c r="I110" s="30"/>
      <c r="J110" s="10"/>
      <c r="K110" s="9"/>
      <c r="L110" s="38"/>
      <c r="M110" s="7"/>
      <c r="N110" s="28"/>
      <c r="O110" s="28"/>
      <c r="P110" s="40">
        <f t="shared" si="2"/>
        <v>0</v>
      </c>
      <c r="Q110" s="8"/>
      <c r="R110" s="109">
        <f t="shared" si="3"/>
        <v>0</v>
      </c>
      <c r="S110" s="62"/>
      <c r="T110" s="40" t="e">
        <f>IF(#REF!=0,"",IF(P110&gt;#REF!,"Over Spent","Within Budget"))</f>
        <v>#REF!</v>
      </c>
      <c r="U110" s="69"/>
      <c r="V110" s="71"/>
      <c r="W110" s="61"/>
      <c r="X110" s="72"/>
      <c r="Y110" s="56"/>
      <c r="Z110" s="72"/>
    </row>
    <row r="111" spans="1:26" s="5" customFormat="1" x14ac:dyDescent="0.35">
      <c r="A111" s="23"/>
      <c r="B111" s="23"/>
      <c r="C111" s="24"/>
      <c r="D111" s="25"/>
      <c r="E111" s="25"/>
      <c r="F111" s="26"/>
      <c r="G111" s="27"/>
      <c r="H111" s="29"/>
      <c r="I111" s="30"/>
      <c r="J111" s="10"/>
      <c r="K111" s="9"/>
      <c r="L111" s="38"/>
      <c r="M111" s="7"/>
      <c r="N111" s="28"/>
      <c r="O111" s="28"/>
      <c r="P111" s="40">
        <f t="shared" si="2"/>
        <v>0</v>
      </c>
      <c r="Q111" s="8"/>
      <c r="R111" s="109">
        <f t="shared" si="3"/>
        <v>0</v>
      </c>
      <c r="S111" s="62"/>
      <c r="T111" s="40" t="e">
        <f>IF(#REF!=0,"",IF(P111&gt;#REF!,"Over Spent","Within Budget"))</f>
        <v>#REF!</v>
      </c>
      <c r="U111" s="69"/>
      <c r="V111" s="71"/>
      <c r="W111" s="61"/>
      <c r="X111" s="72"/>
      <c r="Y111" s="56"/>
      <c r="Z111" s="72"/>
    </row>
    <row r="112" spans="1:26" s="5" customFormat="1" x14ac:dyDescent="0.35">
      <c r="A112" s="23"/>
      <c r="B112" s="23"/>
      <c r="C112" s="24"/>
      <c r="D112" s="25"/>
      <c r="E112" s="25"/>
      <c r="F112" s="26"/>
      <c r="G112" s="27"/>
      <c r="H112" s="29"/>
      <c r="I112" s="30"/>
      <c r="J112" s="10"/>
      <c r="K112" s="9"/>
      <c r="L112" s="38"/>
      <c r="M112" s="7"/>
      <c r="N112" s="28"/>
      <c r="O112" s="28"/>
      <c r="P112" s="40">
        <f t="shared" si="2"/>
        <v>0</v>
      </c>
      <c r="Q112" s="8"/>
      <c r="R112" s="109">
        <f t="shared" si="3"/>
        <v>0</v>
      </c>
      <c r="S112" s="62"/>
      <c r="T112" s="40" t="e">
        <f>IF(#REF!=0,"",IF(P112&gt;#REF!,"Over Spent","Within Budget"))</f>
        <v>#REF!</v>
      </c>
      <c r="U112" s="69"/>
      <c r="V112" s="71"/>
      <c r="W112" s="61"/>
      <c r="X112" s="72"/>
      <c r="Y112" s="56"/>
      <c r="Z112" s="72"/>
    </row>
    <row r="113" spans="1:26" s="5" customFormat="1" x14ac:dyDescent="0.35">
      <c r="A113" s="23"/>
      <c r="B113" s="23"/>
      <c r="C113" s="24"/>
      <c r="D113" s="25"/>
      <c r="E113" s="25"/>
      <c r="F113" s="26"/>
      <c r="G113" s="27"/>
      <c r="H113" s="29"/>
      <c r="I113" s="30"/>
      <c r="J113" s="10"/>
      <c r="K113" s="9"/>
      <c r="L113" s="38"/>
      <c r="M113" s="7"/>
      <c r="N113" s="28"/>
      <c r="O113" s="28"/>
      <c r="P113" s="40">
        <f t="shared" si="2"/>
        <v>0</v>
      </c>
      <c r="Q113" s="8"/>
      <c r="R113" s="109">
        <f t="shared" si="3"/>
        <v>0</v>
      </c>
      <c r="S113" s="62"/>
      <c r="T113" s="40" t="e">
        <f>IF(#REF!=0,"",IF(P113&gt;#REF!,"Over Spent","Within Budget"))</f>
        <v>#REF!</v>
      </c>
      <c r="U113" s="69"/>
      <c r="V113" s="71"/>
      <c r="W113" s="61"/>
      <c r="X113" s="72"/>
      <c r="Y113" s="56"/>
      <c r="Z113" s="72"/>
    </row>
    <row r="114" spans="1:26" s="5" customFormat="1" x14ac:dyDescent="0.35">
      <c r="A114" s="23"/>
      <c r="B114" s="23"/>
      <c r="C114" s="24"/>
      <c r="D114" s="25"/>
      <c r="E114" s="25"/>
      <c r="F114" s="26"/>
      <c r="G114" s="27"/>
      <c r="H114" s="29"/>
      <c r="I114" s="30"/>
      <c r="J114" s="10"/>
      <c r="K114" s="9"/>
      <c r="L114" s="38"/>
      <c r="M114" s="7"/>
      <c r="N114" s="28"/>
      <c r="O114" s="28"/>
      <c r="P114" s="40">
        <f t="shared" si="2"/>
        <v>0</v>
      </c>
      <c r="Q114" s="8"/>
      <c r="R114" s="109">
        <f t="shared" si="3"/>
        <v>0</v>
      </c>
      <c r="S114" s="62"/>
      <c r="T114" s="40" t="e">
        <f>IF(#REF!=0,"",IF(P114&gt;#REF!,"Over Spent","Within Budget"))</f>
        <v>#REF!</v>
      </c>
      <c r="U114" s="69"/>
      <c r="V114" s="71"/>
      <c r="W114" s="61"/>
      <c r="X114" s="72"/>
      <c r="Y114" s="56"/>
      <c r="Z114" s="72"/>
    </row>
    <row r="115" spans="1:26" s="5" customFormat="1" x14ac:dyDescent="0.35">
      <c r="A115" s="23"/>
      <c r="B115" s="23"/>
      <c r="C115" s="24"/>
      <c r="D115" s="25"/>
      <c r="E115" s="25"/>
      <c r="F115" s="26"/>
      <c r="G115" s="27"/>
      <c r="H115" s="29"/>
      <c r="I115" s="30"/>
      <c r="J115" s="10"/>
      <c r="K115" s="9"/>
      <c r="L115" s="38"/>
      <c r="M115" s="7"/>
      <c r="N115" s="28"/>
      <c r="O115" s="28"/>
      <c r="P115" s="40">
        <f t="shared" si="2"/>
        <v>0</v>
      </c>
      <c r="Q115" s="8"/>
      <c r="R115" s="109">
        <f t="shared" si="3"/>
        <v>0</v>
      </c>
      <c r="S115" s="62"/>
      <c r="T115" s="40" t="e">
        <f>IF(#REF!=0,"",IF(P115&gt;#REF!,"Over Spent","Within Budget"))</f>
        <v>#REF!</v>
      </c>
      <c r="U115" s="69"/>
      <c r="V115" s="71"/>
      <c r="W115" s="61"/>
      <c r="X115" s="72"/>
      <c r="Y115" s="56"/>
      <c r="Z115" s="72"/>
    </row>
    <row r="116" spans="1:26" s="5" customFormat="1" x14ac:dyDescent="0.35">
      <c r="A116" s="23"/>
      <c r="B116" s="23"/>
      <c r="C116" s="24"/>
      <c r="D116" s="25"/>
      <c r="E116" s="25"/>
      <c r="F116" s="26"/>
      <c r="G116" s="27"/>
      <c r="H116" s="29"/>
      <c r="I116" s="30"/>
      <c r="J116" s="10"/>
      <c r="K116" s="9"/>
      <c r="L116" s="38"/>
      <c r="M116" s="7"/>
      <c r="N116" s="28"/>
      <c r="O116" s="28"/>
      <c r="P116" s="40">
        <f t="shared" si="2"/>
        <v>0</v>
      </c>
      <c r="Q116" s="8"/>
      <c r="R116" s="109">
        <f t="shared" si="3"/>
        <v>0</v>
      </c>
      <c r="S116" s="62"/>
      <c r="T116" s="40" t="e">
        <f>IF(#REF!=0,"",IF(P116&gt;#REF!,"Over Spent","Within Budget"))</f>
        <v>#REF!</v>
      </c>
      <c r="U116" s="69"/>
      <c r="V116" s="71"/>
      <c r="W116" s="61"/>
      <c r="X116" s="72"/>
      <c r="Y116" s="56"/>
      <c r="Z116" s="72"/>
    </row>
    <row r="117" spans="1:26" s="5" customFormat="1" x14ac:dyDescent="0.35">
      <c r="A117" s="23"/>
      <c r="B117" s="23"/>
      <c r="C117" s="24"/>
      <c r="D117" s="25"/>
      <c r="E117" s="25"/>
      <c r="F117" s="26"/>
      <c r="G117" s="27"/>
      <c r="H117" s="29"/>
      <c r="I117" s="30"/>
      <c r="J117" s="10"/>
      <c r="K117" s="9"/>
      <c r="L117" s="38"/>
      <c r="M117" s="7"/>
      <c r="N117" s="28"/>
      <c r="O117" s="28"/>
      <c r="P117" s="40">
        <f t="shared" si="2"/>
        <v>0</v>
      </c>
      <c r="Q117" s="8"/>
      <c r="R117" s="109">
        <f t="shared" si="3"/>
        <v>0</v>
      </c>
      <c r="S117" s="62"/>
      <c r="T117" s="40" t="e">
        <f>IF(#REF!=0,"",IF(P117&gt;#REF!,"Over Spent","Within Budget"))</f>
        <v>#REF!</v>
      </c>
      <c r="U117" s="69"/>
      <c r="V117" s="71"/>
      <c r="W117" s="61"/>
      <c r="X117" s="72"/>
      <c r="Y117" s="56"/>
      <c r="Z117" s="72"/>
    </row>
    <row r="118" spans="1:26" s="5" customFormat="1" x14ac:dyDescent="0.35">
      <c r="A118" s="23"/>
      <c r="B118" s="23"/>
      <c r="C118" s="24"/>
      <c r="D118" s="25"/>
      <c r="E118" s="25"/>
      <c r="F118" s="26"/>
      <c r="G118" s="27"/>
      <c r="H118" s="29"/>
      <c r="I118" s="30"/>
      <c r="J118" s="10"/>
      <c r="K118" s="9"/>
      <c r="L118" s="38"/>
      <c r="M118" s="7"/>
      <c r="N118" s="28"/>
      <c r="O118" s="28"/>
      <c r="P118" s="40">
        <f t="shared" si="2"/>
        <v>0</v>
      </c>
      <c r="Q118" s="8"/>
      <c r="R118" s="109">
        <f t="shared" si="3"/>
        <v>0</v>
      </c>
      <c r="S118" s="62"/>
      <c r="T118" s="40" t="e">
        <f>IF(#REF!=0,"",IF(P118&gt;#REF!,"Over Spent","Within Budget"))</f>
        <v>#REF!</v>
      </c>
      <c r="U118" s="69"/>
      <c r="V118" s="71"/>
      <c r="W118" s="61"/>
      <c r="X118" s="72"/>
      <c r="Y118" s="56"/>
      <c r="Z118" s="72"/>
    </row>
    <row r="119" spans="1:26" s="5" customFormat="1" x14ac:dyDescent="0.35">
      <c r="A119" s="23"/>
      <c r="B119" s="23"/>
      <c r="C119" s="24"/>
      <c r="D119" s="25"/>
      <c r="E119" s="25"/>
      <c r="F119" s="26"/>
      <c r="G119" s="27"/>
      <c r="H119" s="29"/>
      <c r="I119" s="30"/>
      <c r="J119" s="10"/>
      <c r="K119" s="9"/>
      <c r="L119" s="38"/>
      <c r="M119" s="7"/>
      <c r="N119" s="28"/>
      <c r="O119" s="28"/>
      <c r="P119" s="40">
        <f t="shared" si="2"/>
        <v>0</v>
      </c>
      <c r="Q119" s="8"/>
      <c r="R119" s="109">
        <f t="shared" si="3"/>
        <v>0</v>
      </c>
      <c r="S119" s="62"/>
      <c r="T119" s="40" t="e">
        <f>IF(#REF!=0,"",IF(P119&gt;#REF!,"Over Spent","Within Budget"))</f>
        <v>#REF!</v>
      </c>
      <c r="U119" s="69"/>
      <c r="V119" s="71"/>
      <c r="W119" s="61"/>
      <c r="X119" s="72"/>
      <c r="Y119" s="56"/>
      <c r="Z119" s="72"/>
    </row>
    <row r="120" spans="1:26" s="5" customFormat="1" x14ac:dyDescent="0.35">
      <c r="A120" s="23"/>
      <c r="B120" s="23"/>
      <c r="C120" s="24"/>
      <c r="D120" s="25"/>
      <c r="E120" s="25"/>
      <c r="F120" s="26"/>
      <c r="G120" s="27"/>
      <c r="H120" s="29"/>
      <c r="I120" s="30"/>
      <c r="J120" s="10"/>
      <c r="K120" s="9"/>
      <c r="L120" s="38"/>
      <c r="M120" s="7"/>
      <c r="N120" s="28"/>
      <c r="O120" s="28"/>
      <c r="P120" s="40">
        <f t="shared" si="2"/>
        <v>0</v>
      </c>
      <c r="Q120" s="8"/>
      <c r="R120" s="109">
        <f t="shared" si="3"/>
        <v>0</v>
      </c>
      <c r="S120" s="62"/>
      <c r="T120" s="40" t="e">
        <f>IF(#REF!=0,"",IF(P120&gt;#REF!,"Over Spent","Within Budget"))</f>
        <v>#REF!</v>
      </c>
      <c r="U120" s="69"/>
      <c r="V120" s="71"/>
      <c r="W120" s="61"/>
      <c r="X120" s="72"/>
      <c r="Y120" s="56"/>
      <c r="Z120" s="72"/>
    </row>
    <row r="121" spans="1:26" s="5" customFormat="1" x14ac:dyDescent="0.35">
      <c r="A121" s="23"/>
      <c r="B121" s="23"/>
      <c r="C121" s="24"/>
      <c r="D121" s="25"/>
      <c r="E121" s="25"/>
      <c r="F121" s="26"/>
      <c r="G121" s="27"/>
      <c r="H121" s="29"/>
      <c r="I121" s="30"/>
      <c r="J121" s="10"/>
      <c r="K121" s="9"/>
      <c r="L121" s="38"/>
      <c r="M121" s="7"/>
      <c r="N121" s="28"/>
      <c r="O121" s="28"/>
      <c r="P121" s="40">
        <f t="shared" si="2"/>
        <v>0</v>
      </c>
      <c r="Q121" s="8"/>
      <c r="R121" s="109">
        <f t="shared" si="3"/>
        <v>0</v>
      </c>
      <c r="S121" s="62"/>
      <c r="T121" s="40" t="e">
        <f>IF(#REF!=0,"",IF(P121&gt;#REF!,"Over Spent","Within Budget"))</f>
        <v>#REF!</v>
      </c>
      <c r="U121" s="69"/>
      <c r="V121" s="71"/>
      <c r="W121" s="61"/>
      <c r="X121" s="72"/>
      <c r="Y121" s="56"/>
      <c r="Z121" s="72"/>
    </row>
    <row r="122" spans="1:26" s="5" customFormat="1" x14ac:dyDescent="0.35">
      <c r="A122" s="23"/>
      <c r="B122" s="23"/>
      <c r="C122" s="24"/>
      <c r="D122" s="25"/>
      <c r="E122" s="25"/>
      <c r="F122" s="26"/>
      <c r="G122" s="27"/>
      <c r="H122" s="29"/>
      <c r="I122" s="30"/>
      <c r="J122" s="10"/>
      <c r="K122" s="9"/>
      <c r="L122" s="38"/>
      <c r="M122" s="7"/>
      <c r="N122" s="28"/>
      <c r="O122" s="28"/>
      <c r="P122" s="40">
        <f t="shared" si="2"/>
        <v>0</v>
      </c>
      <c r="Q122" s="8"/>
      <c r="R122" s="109">
        <f t="shared" si="3"/>
        <v>0</v>
      </c>
      <c r="S122" s="62"/>
      <c r="T122" s="40" t="e">
        <f>IF(#REF!=0,"",IF(P122&gt;#REF!,"Over Spent","Within Budget"))</f>
        <v>#REF!</v>
      </c>
      <c r="U122" s="69"/>
      <c r="V122" s="71"/>
      <c r="W122" s="61"/>
      <c r="X122" s="72"/>
      <c r="Y122" s="56"/>
      <c r="Z122" s="72"/>
    </row>
    <row r="123" spans="1:26" s="5" customFormat="1" x14ac:dyDescent="0.35">
      <c r="A123" s="23"/>
      <c r="B123" s="23"/>
      <c r="C123" s="24"/>
      <c r="D123" s="25"/>
      <c r="E123" s="25"/>
      <c r="F123" s="26"/>
      <c r="G123" s="27"/>
      <c r="H123" s="29"/>
      <c r="I123" s="30"/>
      <c r="J123" s="10"/>
      <c r="K123" s="9"/>
      <c r="L123" s="38"/>
      <c r="M123" s="7"/>
      <c r="N123" s="28"/>
      <c r="O123" s="28"/>
      <c r="P123" s="40">
        <f t="shared" si="2"/>
        <v>0</v>
      </c>
      <c r="Q123" s="8"/>
      <c r="R123" s="109">
        <f t="shared" si="3"/>
        <v>0</v>
      </c>
      <c r="S123" s="62"/>
      <c r="T123" s="40" t="e">
        <f>IF(#REF!=0,"",IF(P123&gt;#REF!,"Over Spent","Within Budget"))</f>
        <v>#REF!</v>
      </c>
      <c r="U123" s="69"/>
      <c r="V123" s="71"/>
      <c r="W123" s="61"/>
      <c r="X123" s="72"/>
      <c r="Y123" s="56"/>
      <c r="Z123" s="72"/>
    </row>
    <row r="124" spans="1:26" s="5" customFormat="1" x14ac:dyDescent="0.35">
      <c r="A124" s="23"/>
      <c r="B124" s="23"/>
      <c r="C124" s="24"/>
      <c r="D124" s="25"/>
      <c r="E124" s="25"/>
      <c r="F124" s="26"/>
      <c r="G124" s="27"/>
      <c r="H124" s="29"/>
      <c r="I124" s="30"/>
      <c r="J124" s="10"/>
      <c r="K124" s="9"/>
      <c r="L124" s="38"/>
      <c r="M124" s="7"/>
      <c r="N124" s="28"/>
      <c r="O124" s="28"/>
      <c r="P124" s="40">
        <f t="shared" si="2"/>
        <v>0</v>
      </c>
      <c r="Q124" s="8"/>
      <c r="R124" s="109">
        <f t="shared" si="3"/>
        <v>0</v>
      </c>
      <c r="S124" s="62"/>
      <c r="T124" s="40" t="e">
        <f>IF(#REF!=0,"",IF(P124&gt;#REF!,"Over Spent","Within Budget"))</f>
        <v>#REF!</v>
      </c>
      <c r="U124" s="69"/>
      <c r="V124" s="71"/>
      <c r="W124" s="61"/>
      <c r="X124" s="72"/>
      <c r="Y124" s="56"/>
      <c r="Z124" s="72"/>
    </row>
    <row r="125" spans="1:26" s="5" customFormat="1" x14ac:dyDescent="0.35">
      <c r="A125" s="23"/>
      <c r="B125" s="23"/>
      <c r="C125" s="24"/>
      <c r="D125" s="25"/>
      <c r="E125" s="25"/>
      <c r="F125" s="26"/>
      <c r="G125" s="27"/>
      <c r="H125" s="29"/>
      <c r="I125" s="30"/>
      <c r="J125" s="10"/>
      <c r="K125" s="9"/>
      <c r="L125" s="38"/>
      <c r="M125" s="7"/>
      <c r="N125" s="28"/>
      <c r="O125" s="28"/>
      <c r="P125" s="40">
        <f t="shared" si="2"/>
        <v>0</v>
      </c>
      <c r="Q125" s="8"/>
      <c r="R125" s="109">
        <f t="shared" si="3"/>
        <v>0</v>
      </c>
      <c r="S125" s="62"/>
      <c r="T125" s="40" t="e">
        <f>IF(#REF!=0,"",IF(P125&gt;#REF!,"Over Spent","Within Budget"))</f>
        <v>#REF!</v>
      </c>
      <c r="U125" s="69"/>
      <c r="V125" s="71"/>
      <c r="W125" s="61"/>
      <c r="X125" s="72"/>
      <c r="Y125" s="56"/>
      <c r="Z125" s="72"/>
    </row>
    <row r="126" spans="1:26" s="5" customFormat="1" x14ac:dyDescent="0.35">
      <c r="A126" s="23"/>
      <c r="B126" s="23"/>
      <c r="C126" s="24"/>
      <c r="D126" s="25"/>
      <c r="E126" s="25"/>
      <c r="F126" s="26"/>
      <c r="G126" s="27"/>
      <c r="H126" s="29"/>
      <c r="I126" s="30"/>
      <c r="J126" s="10"/>
      <c r="K126" s="9"/>
      <c r="L126" s="38"/>
      <c r="M126" s="7"/>
      <c r="N126" s="28"/>
      <c r="O126" s="28"/>
      <c r="P126" s="40">
        <f t="shared" si="2"/>
        <v>0</v>
      </c>
      <c r="Q126" s="8"/>
      <c r="R126" s="109">
        <f t="shared" si="3"/>
        <v>0</v>
      </c>
      <c r="S126" s="62"/>
      <c r="T126" s="40" t="e">
        <f>IF(#REF!=0,"",IF(P126&gt;#REF!,"Over Spent","Within Budget"))</f>
        <v>#REF!</v>
      </c>
      <c r="U126" s="69"/>
      <c r="V126" s="71"/>
      <c r="W126" s="61"/>
      <c r="X126" s="72"/>
      <c r="Y126" s="56"/>
      <c r="Z126" s="72"/>
    </row>
    <row r="127" spans="1:26" s="5" customFormat="1" x14ac:dyDescent="0.35">
      <c r="A127" s="23"/>
      <c r="B127" s="23"/>
      <c r="C127" s="24"/>
      <c r="D127" s="25"/>
      <c r="E127" s="25"/>
      <c r="F127" s="26"/>
      <c r="G127" s="27"/>
      <c r="H127" s="29"/>
      <c r="I127" s="30"/>
      <c r="J127" s="10"/>
      <c r="K127" s="9"/>
      <c r="L127" s="38"/>
      <c r="M127" s="7"/>
      <c r="N127" s="28"/>
      <c r="O127" s="28"/>
      <c r="P127" s="40">
        <f t="shared" si="2"/>
        <v>0</v>
      </c>
      <c r="Q127" s="8"/>
      <c r="R127" s="109">
        <f t="shared" si="3"/>
        <v>0</v>
      </c>
      <c r="S127" s="62"/>
      <c r="T127" s="40" t="e">
        <f>IF(#REF!=0,"",IF(P127&gt;#REF!,"Over Spent","Within Budget"))</f>
        <v>#REF!</v>
      </c>
      <c r="U127" s="69"/>
      <c r="V127" s="71"/>
      <c r="W127" s="61"/>
      <c r="X127" s="72"/>
      <c r="Y127" s="56"/>
      <c r="Z127" s="72"/>
    </row>
    <row r="128" spans="1:26" s="5" customFormat="1" x14ac:dyDescent="0.35">
      <c r="A128" s="23"/>
      <c r="B128" s="23"/>
      <c r="C128" s="24"/>
      <c r="D128" s="25"/>
      <c r="E128" s="25"/>
      <c r="F128" s="26"/>
      <c r="G128" s="27"/>
      <c r="H128" s="29"/>
      <c r="I128" s="30"/>
      <c r="J128" s="10"/>
      <c r="K128" s="9"/>
      <c r="L128" s="38"/>
      <c r="M128" s="7"/>
      <c r="N128" s="28"/>
      <c r="O128" s="28"/>
      <c r="P128" s="40">
        <f t="shared" si="2"/>
        <v>0</v>
      </c>
      <c r="Q128" s="8"/>
      <c r="R128" s="109">
        <f t="shared" si="3"/>
        <v>0</v>
      </c>
      <c r="S128" s="62"/>
      <c r="T128" s="40" t="e">
        <f>IF(#REF!=0,"",IF(P128&gt;#REF!,"Over Spent","Within Budget"))</f>
        <v>#REF!</v>
      </c>
      <c r="U128" s="69"/>
      <c r="V128" s="71"/>
      <c r="W128" s="61"/>
      <c r="X128" s="72"/>
      <c r="Y128" s="56"/>
      <c r="Z128" s="72"/>
    </row>
    <row r="129" spans="1:26" s="5" customFormat="1" x14ac:dyDescent="0.35">
      <c r="A129" s="23"/>
      <c r="B129" s="23"/>
      <c r="C129" s="24"/>
      <c r="D129" s="25"/>
      <c r="E129" s="25"/>
      <c r="F129" s="26"/>
      <c r="G129" s="27"/>
      <c r="H129" s="29"/>
      <c r="I129" s="30"/>
      <c r="J129" s="10"/>
      <c r="K129" s="9"/>
      <c r="L129" s="38"/>
      <c r="M129" s="7"/>
      <c r="N129" s="28"/>
      <c r="O129" s="28"/>
      <c r="P129" s="40">
        <f t="shared" si="2"/>
        <v>0</v>
      </c>
      <c r="Q129" s="8"/>
      <c r="R129" s="109">
        <f t="shared" si="3"/>
        <v>0</v>
      </c>
      <c r="S129" s="62"/>
      <c r="T129" s="40" t="e">
        <f>IF(#REF!=0,"",IF(P129&gt;#REF!,"Over Spent","Within Budget"))</f>
        <v>#REF!</v>
      </c>
      <c r="U129" s="69"/>
      <c r="V129" s="71"/>
      <c r="W129" s="61"/>
      <c r="X129" s="72"/>
      <c r="Y129" s="56"/>
      <c r="Z129" s="72"/>
    </row>
    <row r="130" spans="1:26" s="5" customFormat="1" x14ac:dyDescent="0.35">
      <c r="A130" s="23"/>
      <c r="B130" s="23"/>
      <c r="C130" s="24"/>
      <c r="D130" s="25"/>
      <c r="E130" s="25"/>
      <c r="F130" s="26"/>
      <c r="G130" s="27"/>
      <c r="H130" s="29"/>
      <c r="I130" s="30"/>
      <c r="J130" s="10"/>
      <c r="K130" s="9"/>
      <c r="L130" s="38"/>
      <c r="M130" s="7"/>
      <c r="N130" s="28"/>
      <c r="O130" s="28"/>
      <c r="P130" s="40">
        <f t="shared" si="2"/>
        <v>0</v>
      </c>
      <c r="Q130" s="8"/>
      <c r="R130" s="109">
        <f t="shared" si="3"/>
        <v>0</v>
      </c>
      <c r="S130" s="62"/>
      <c r="T130" s="40" t="e">
        <f>IF(#REF!=0,"",IF(P130&gt;#REF!,"Over Spent","Within Budget"))</f>
        <v>#REF!</v>
      </c>
      <c r="U130" s="69"/>
      <c r="V130" s="71"/>
      <c r="W130" s="61"/>
      <c r="X130" s="72"/>
      <c r="Y130" s="56"/>
      <c r="Z130" s="72"/>
    </row>
    <row r="131" spans="1:26" s="5" customFormat="1" x14ac:dyDescent="0.35">
      <c r="A131" s="23"/>
      <c r="B131" s="23"/>
      <c r="C131" s="24"/>
      <c r="D131" s="25"/>
      <c r="E131" s="25"/>
      <c r="F131" s="26"/>
      <c r="G131" s="27"/>
      <c r="H131" s="29"/>
      <c r="I131" s="30"/>
      <c r="J131" s="10"/>
      <c r="K131" s="9"/>
      <c r="L131" s="38"/>
      <c r="M131" s="7"/>
      <c r="N131" s="28"/>
      <c r="O131" s="28"/>
      <c r="P131" s="40">
        <f t="shared" si="2"/>
        <v>0</v>
      </c>
      <c r="Q131" s="8"/>
      <c r="R131" s="109">
        <f t="shared" si="3"/>
        <v>0</v>
      </c>
      <c r="S131" s="62"/>
      <c r="T131" s="40" t="e">
        <f>IF(#REF!=0,"",IF(P131&gt;#REF!,"Over Spent","Within Budget"))</f>
        <v>#REF!</v>
      </c>
      <c r="U131" s="69"/>
      <c r="V131" s="71"/>
      <c r="W131" s="61"/>
      <c r="X131" s="72"/>
      <c r="Y131" s="56"/>
      <c r="Z131" s="72"/>
    </row>
    <row r="132" spans="1:26" s="5" customFormat="1" x14ac:dyDescent="0.35">
      <c r="A132" s="23"/>
      <c r="B132" s="23"/>
      <c r="C132" s="24"/>
      <c r="D132" s="25"/>
      <c r="E132" s="25"/>
      <c r="F132" s="26"/>
      <c r="G132" s="27"/>
      <c r="H132" s="29"/>
      <c r="I132" s="30"/>
      <c r="J132" s="10"/>
      <c r="K132" s="9"/>
      <c r="L132" s="38"/>
      <c r="M132" s="7"/>
      <c r="N132" s="28"/>
      <c r="O132" s="28"/>
      <c r="P132" s="40">
        <f t="shared" si="2"/>
        <v>0</v>
      </c>
      <c r="Q132" s="8"/>
      <c r="R132" s="109">
        <f t="shared" si="3"/>
        <v>0</v>
      </c>
      <c r="S132" s="62"/>
      <c r="T132" s="40" t="e">
        <f>IF(#REF!=0,"",IF(P132&gt;#REF!,"Over Spent","Within Budget"))</f>
        <v>#REF!</v>
      </c>
      <c r="U132" s="69"/>
      <c r="V132" s="71"/>
      <c r="W132" s="61"/>
      <c r="X132" s="72"/>
      <c r="Y132" s="56"/>
      <c r="Z132" s="72"/>
    </row>
    <row r="133" spans="1:26" s="5" customFormat="1" x14ac:dyDescent="0.35">
      <c r="A133" s="23"/>
      <c r="B133" s="23"/>
      <c r="C133" s="24"/>
      <c r="D133" s="25"/>
      <c r="E133" s="25"/>
      <c r="F133" s="26"/>
      <c r="G133" s="27"/>
      <c r="H133" s="29"/>
      <c r="I133" s="30"/>
      <c r="J133" s="10"/>
      <c r="K133" s="9"/>
      <c r="L133" s="38"/>
      <c r="M133" s="7"/>
      <c r="N133" s="28"/>
      <c r="O133" s="28"/>
      <c r="P133" s="40">
        <f t="shared" si="2"/>
        <v>0</v>
      </c>
      <c r="Q133" s="8"/>
      <c r="R133" s="109">
        <f t="shared" si="3"/>
        <v>0</v>
      </c>
      <c r="S133" s="62"/>
      <c r="T133" s="40" t="e">
        <f>IF(#REF!=0,"",IF(P133&gt;#REF!,"Over Spent","Within Budget"))</f>
        <v>#REF!</v>
      </c>
      <c r="U133" s="69"/>
      <c r="V133" s="71"/>
      <c r="W133" s="61"/>
      <c r="X133" s="72"/>
      <c r="Y133" s="56"/>
      <c r="Z133" s="72"/>
    </row>
    <row r="134" spans="1:26" s="5" customFormat="1" x14ac:dyDescent="0.35">
      <c r="A134" s="23"/>
      <c r="B134" s="23"/>
      <c r="C134" s="24"/>
      <c r="D134" s="25"/>
      <c r="E134" s="25"/>
      <c r="F134" s="26"/>
      <c r="G134" s="27"/>
      <c r="H134" s="29"/>
      <c r="I134" s="30"/>
      <c r="J134" s="10"/>
      <c r="K134" s="9"/>
      <c r="L134" s="38"/>
      <c r="M134" s="7"/>
      <c r="N134" s="28"/>
      <c r="O134" s="28"/>
      <c r="P134" s="40">
        <f t="shared" si="2"/>
        <v>0</v>
      </c>
      <c r="Q134" s="8"/>
      <c r="R134" s="109">
        <f t="shared" si="3"/>
        <v>0</v>
      </c>
      <c r="S134" s="62"/>
      <c r="T134" s="40" t="e">
        <f>IF(#REF!=0,"",IF(P134&gt;#REF!,"Over Spent","Within Budget"))</f>
        <v>#REF!</v>
      </c>
      <c r="U134" s="69"/>
      <c r="V134" s="71"/>
      <c r="W134" s="61"/>
      <c r="X134" s="72"/>
      <c r="Y134" s="56"/>
      <c r="Z134" s="72"/>
    </row>
    <row r="135" spans="1:26" s="5" customFormat="1" x14ac:dyDescent="0.35">
      <c r="A135" s="23"/>
      <c r="B135" s="23"/>
      <c r="C135" s="24"/>
      <c r="D135" s="25"/>
      <c r="E135" s="25"/>
      <c r="F135" s="26"/>
      <c r="G135" s="27"/>
      <c r="H135" s="29"/>
      <c r="I135" s="30"/>
      <c r="J135" s="10"/>
      <c r="K135" s="9"/>
      <c r="L135" s="38"/>
      <c r="M135" s="7"/>
      <c r="N135" s="28"/>
      <c r="O135" s="28"/>
      <c r="P135" s="40">
        <f t="shared" si="2"/>
        <v>0</v>
      </c>
      <c r="Q135" s="8"/>
      <c r="R135" s="109">
        <f t="shared" si="3"/>
        <v>0</v>
      </c>
      <c r="S135" s="62"/>
      <c r="T135" s="40" t="e">
        <f>IF(#REF!=0,"",IF(P135&gt;#REF!,"Over Spent","Within Budget"))</f>
        <v>#REF!</v>
      </c>
      <c r="U135" s="69"/>
      <c r="V135" s="71"/>
      <c r="W135" s="61"/>
      <c r="X135" s="72"/>
      <c r="Y135" s="56"/>
      <c r="Z135" s="72"/>
    </row>
    <row r="136" spans="1:26" s="5" customFormat="1" x14ac:dyDescent="0.35">
      <c r="A136" s="23"/>
      <c r="B136" s="23"/>
      <c r="C136" s="24"/>
      <c r="D136" s="25"/>
      <c r="E136" s="25"/>
      <c r="F136" s="26"/>
      <c r="G136" s="27"/>
      <c r="H136" s="29"/>
      <c r="I136" s="30"/>
      <c r="J136" s="10"/>
      <c r="K136" s="9"/>
      <c r="L136" s="38"/>
      <c r="M136" s="7"/>
      <c r="N136" s="28"/>
      <c r="O136" s="28"/>
      <c r="P136" s="40">
        <f t="shared" ref="P136:P199" si="4">N136+O136</f>
        <v>0</v>
      </c>
      <c r="Q136" s="8"/>
      <c r="R136" s="109">
        <f t="shared" ref="R136:R199" si="5">P136+S136</f>
        <v>0</v>
      </c>
      <c r="S136" s="62"/>
      <c r="T136" s="40" t="e">
        <f>IF(#REF!=0,"",IF(P136&gt;#REF!,"Over Spent","Within Budget"))</f>
        <v>#REF!</v>
      </c>
      <c r="U136" s="69"/>
      <c r="V136" s="71"/>
      <c r="W136" s="61"/>
      <c r="X136" s="72"/>
      <c r="Y136" s="56"/>
      <c r="Z136" s="72"/>
    </row>
    <row r="137" spans="1:26" s="5" customFormat="1" x14ac:dyDescent="0.35">
      <c r="A137" s="23"/>
      <c r="B137" s="23"/>
      <c r="C137" s="24"/>
      <c r="D137" s="25"/>
      <c r="E137" s="25"/>
      <c r="F137" s="26"/>
      <c r="G137" s="27"/>
      <c r="H137" s="29"/>
      <c r="I137" s="30"/>
      <c r="J137" s="10"/>
      <c r="K137" s="9"/>
      <c r="L137" s="38"/>
      <c r="M137" s="7"/>
      <c r="N137" s="28"/>
      <c r="O137" s="28"/>
      <c r="P137" s="40">
        <f t="shared" si="4"/>
        <v>0</v>
      </c>
      <c r="Q137" s="8"/>
      <c r="R137" s="109">
        <f t="shared" si="5"/>
        <v>0</v>
      </c>
      <c r="S137" s="62"/>
      <c r="T137" s="40" t="e">
        <f>IF(#REF!=0,"",IF(P137&gt;#REF!,"Over Spent","Within Budget"))</f>
        <v>#REF!</v>
      </c>
      <c r="U137" s="69"/>
      <c r="V137" s="71"/>
      <c r="W137" s="61"/>
      <c r="X137" s="72"/>
      <c r="Y137" s="56"/>
      <c r="Z137" s="72"/>
    </row>
    <row r="138" spans="1:26" s="5" customFormat="1" x14ac:dyDescent="0.35">
      <c r="A138" s="23"/>
      <c r="B138" s="23"/>
      <c r="C138" s="24"/>
      <c r="D138" s="25"/>
      <c r="E138" s="25"/>
      <c r="F138" s="26"/>
      <c r="G138" s="27"/>
      <c r="H138" s="29"/>
      <c r="I138" s="30"/>
      <c r="J138" s="10"/>
      <c r="K138" s="9"/>
      <c r="L138" s="38"/>
      <c r="M138" s="7"/>
      <c r="N138" s="28"/>
      <c r="O138" s="28"/>
      <c r="P138" s="40">
        <f t="shared" si="4"/>
        <v>0</v>
      </c>
      <c r="Q138" s="8"/>
      <c r="R138" s="109">
        <f t="shared" si="5"/>
        <v>0</v>
      </c>
      <c r="S138" s="62"/>
      <c r="T138" s="40" t="e">
        <f>IF(#REF!=0,"",IF(P138&gt;#REF!,"Over Spent","Within Budget"))</f>
        <v>#REF!</v>
      </c>
      <c r="U138" s="69"/>
      <c r="V138" s="71"/>
      <c r="W138" s="61"/>
      <c r="X138" s="72"/>
      <c r="Y138" s="56"/>
      <c r="Z138" s="72"/>
    </row>
    <row r="139" spans="1:26" s="5" customFormat="1" x14ac:dyDescent="0.35">
      <c r="A139" s="23"/>
      <c r="B139" s="23"/>
      <c r="C139" s="24"/>
      <c r="D139" s="25"/>
      <c r="E139" s="25"/>
      <c r="F139" s="26"/>
      <c r="G139" s="27"/>
      <c r="H139" s="29"/>
      <c r="I139" s="30"/>
      <c r="J139" s="10"/>
      <c r="K139" s="9"/>
      <c r="L139" s="38"/>
      <c r="M139" s="7"/>
      <c r="N139" s="28"/>
      <c r="O139" s="28"/>
      <c r="P139" s="40">
        <f t="shared" si="4"/>
        <v>0</v>
      </c>
      <c r="Q139" s="8"/>
      <c r="R139" s="109">
        <f t="shared" si="5"/>
        <v>0</v>
      </c>
      <c r="S139" s="62"/>
      <c r="T139" s="40" t="e">
        <f>IF(#REF!=0,"",IF(P139&gt;#REF!,"Over Spent","Within Budget"))</f>
        <v>#REF!</v>
      </c>
      <c r="U139" s="69"/>
      <c r="V139" s="71"/>
      <c r="W139" s="61"/>
      <c r="X139" s="72"/>
      <c r="Y139" s="56"/>
      <c r="Z139" s="72"/>
    </row>
    <row r="140" spans="1:26" s="5" customFormat="1" x14ac:dyDescent="0.35">
      <c r="A140" s="23"/>
      <c r="B140" s="23"/>
      <c r="C140" s="24"/>
      <c r="D140" s="25"/>
      <c r="E140" s="25"/>
      <c r="F140" s="26"/>
      <c r="G140" s="27"/>
      <c r="H140" s="29"/>
      <c r="I140" s="30"/>
      <c r="J140" s="10"/>
      <c r="K140" s="9"/>
      <c r="L140" s="38"/>
      <c r="M140" s="7"/>
      <c r="N140" s="28"/>
      <c r="O140" s="28"/>
      <c r="P140" s="40">
        <f t="shared" si="4"/>
        <v>0</v>
      </c>
      <c r="Q140" s="8"/>
      <c r="R140" s="109">
        <f t="shared" si="5"/>
        <v>0</v>
      </c>
      <c r="S140" s="62"/>
      <c r="T140" s="40" t="e">
        <f>IF(#REF!=0,"",IF(P140&gt;#REF!,"Over Spent","Within Budget"))</f>
        <v>#REF!</v>
      </c>
      <c r="U140" s="69"/>
      <c r="V140" s="71"/>
      <c r="W140" s="61"/>
      <c r="X140" s="72"/>
      <c r="Y140" s="56"/>
      <c r="Z140" s="72"/>
    </row>
    <row r="141" spans="1:26" s="5" customFormat="1" x14ac:dyDescent="0.35">
      <c r="A141" s="23"/>
      <c r="B141" s="23"/>
      <c r="C141" s="24"/>
      <c r="D141" s="25"/>
      <c r="E141" s="25"/>
      <c r="F141" s="26"/>
      <c r="G141" s="27"/>
      <c r="H141" s="29"/>
      <c r="I141" s="30"/>
      <c r="J141" s="10"/>
      <c r="K141" s="9"/>
      <c r="L141" s="38"/>
      <c r="M141" s="7"/>
      <c r="N141" s="28"/>
      <c r="O141" s="28"/>
      <c r="P141" s="40">
        <f t="shared" si="4"/>
        <v>0</v>
      </c>
      <c r="Q141" s="8"/>
      <c r="R141" s="109">
        <f t="shared" si="5"/>
        <v>0</v>
      </c>
      <c r="S141" s="62"/>
      <c r="T141" s="40" t="e">
        <f>IF(#REF!=0,"",IF(P141&gt;#REF!,"Over Spent","Within Budget"))</f>
        <v>#REF!</v>
      </c>
      <c r="U141" s="69"/>
      <c r="V141" s="71"/>
      <c r="W141" s="61"/>
      <c r="X141" s="72"/>
      <c r="Y141" s="56"/>
      <c r="Z141" s="72"/>
    </row>
    <row r="142" spans="1:26" s="5" customFormat="1" x14ac:dyDescent="0.35">
      <c r="A142" s="23"/>
      <c r="B142" s="23"/>
      <c r="C142" s="24"/>
      <c r="D142" s="25"/>
      <c r="E142" s="25"/>
      <c r="F142" s="26"/>
      <c r="G142" s="27"/>
      <c r="H142" s="29"/>
      <c r="I142" s="30"/>
      <c r="J142" s="10"/>
      <c r="K142" s="9"/>
      <c r="L142" s="38"/>
      <c r="M142" s="7"/>
      <c r="N142" s="28"/>
      <c r="O142" s="28"/>
      <c r="P142" s="40">
        <f t="shared" si="4"/>
        <v>0</v>
      </c>
      <c r="Q142" s="8"/>
      <c r="R142" s="109">
        <f t="shared" si="5"/>
        <v>0</v>
      </c>
      <c r="S142" s="62"/>
      <c r="T142" s="40" t="e">
        <f>IF(#REF!=0,"",IF(P142&gt;#REF!,"Over Spent","Within Budget"))</f>
        <v>#REF!</v>
      </c>
      <c r="U142" s="69"/>
      <c r="V142" s="71"/>
      <c r="W142" s="61"/>
      <c r="X142" s="72"/>
      <c r="Y142" s="56"/>
      <c r="Z142" s="72"/>
    </row>
    <row r="143" spans="1:26" s="5" customFormat="1" x14ac:dyDescent="0.35">
      <c r="A143" s="23"/>
      <c r="B143" s="23"/>
      <c r="C143" s="24"/>
      <c r="D143" s="25"/>
      <c r="E143" s="25"/>
      <c r="F143" s="26"/>
      <c r="G143" s="27"/>
      <c r="H143" s="29"/>
      <c r="I143" s="30"/>
      <c r="J143" s="10"/>
      <c r="K143" s="9"/>
      <c r="L143" s="38"/>
      <c r="M143" s="7"/>
      <c r="N143" s="28"/>
      <c r="O143" s="28"/>
      <c r="P143" s="40">
        <f t="shared" si="4"/>
        <v>0</v>
      </c>
      <c r="Q143" s="8"/>
      <c r="R143" s="109">
        <f t="shared" si="5"/>
        <v>0</v>
      </c>
      <c r="S143" s="62"/>
      <c r="T143" s="40" t="e">
        <f>IF(#REF!=0,"",IF(P143&gt;#REF!,"Over Spent","Within Budget"))</f>
        <v>#REF!</v>
      </c>
      <c r="U143" s="70"/>
      <c r="V143" s="71"/>
      <c r="W143" s="61"/>
      <c r="X143" s="72"/>
      <c r="Y143" s="56"/>
      <c r="Z143" s="72"/>
    </row>
    <row r="144" spans="1:26" s="5" customFormat="1" x14ac:dyDescent="0.35">
      <c r="A144" s="23"/>
      <c r="B144" s="23"/>
      <c r="C144" s="24"/>
      <c r="D144" s="25"/>
      <c r="E144" s="25"/>
      <c r="F144" s="26"/>
      <c r="G144" s="27"/>
      <c r="H144" s="29"/>
      <c r="I144" s="30"/>
      <c r="J144" s="10"/>
      <c r="K144" s="9"/>
      <c r="L144" s="38"/>
      <c r="M144" s="7"/>
      <c r="N144" s="28"/>
      <c r="O144" s="28"/>
      <c r="P144" s="40">
        <f t="shared" si="4"/>
        <v>0</v>
      </c>
      <c r="Q144" s="8"/>
      <c r="R144" s="109">
        <f t="shared" si="5"/>
        <v>0</v>
      </c>
      <c r="S144" s="62"/>
      <c r="T144" s="40" t="e">
        <f>IF(#REF!=0,"",IF(P144&gt;#REF!,"Over Spent","Within Budget"))</f>
        <v>#REF!</v>
      </c>
      <c r="U144" s="70"/>
      <c r="V144" s="71"/>
      <c r="W144" s="61"/>
      <c r="X144" s="72"/>
      <c r="Y144" s="56"/>
      <c r="Z144" s="72"/>
    </row>
    <row r="145" spans="1:26" s="5" customFormat="1" x14ac:dyDescent="0.35">
      <c r="A145" s="23"/>
      <c r="B145" s="23"/>
      <c r="C145" s="24"/>
      <c r="D145" s="25"/>
      <c r="E145" s="25"/>
      <c r="F145" s="26"/>
      <c r="G145" s="27"/>
      <c r="H145" s="29"/>
      <c r="I145" s="30"/>
      <c r="J145" s="10"/>
      <c r="K145" s="9"/>
      <c r="L145" s="38"/>
      <c r="M145" s="7"/>
      <c r="N145" s="28"/>
      <c r="O145" s="28"/>
      <c r="P145" s="40">
        <f t="shared" si="4"/>
        <v>0</v>
      </c>
      <c r="Q145" s="8"/>
      <c r="R145" s="109">
        <f t="shared" si="5"/>
        <v>0</v>
      </c>
      <c r="S145" s="62"/>
      <c r="T145" s="40" t="e">
        <f>IF(#REF!=0,"",IF(P145&gt;#REF!,"Over Spent","Within Budget"))</f>
        <v>#REF!</v>
      </c>
      <c r="U145" s="70"/>
      <c r="V145" s="71"/>
      <c r="W145" s="61"/>
      <c r="X145" s="72"/>
      <c r="Y145" s="56"/>
      <c r="Z145" s="72"/>
    </row>
    <row r="146" spans="1:26" s="5" customFormat="1" x14ac:dyDescent="0.35">
      <c r="A146" s="23"/>
      <c r="B146" s="23"/>
      <c r="C146" s="24"/>
      <c r="D146" s="25"/>
      <c r="E146" s="25"/>
      <c r="F146" s="26"/>
      <c r="G146" s="27"/>
      <c r="H146" s="29"/>
      <c r="I146" s="30"/>
      <c r="J146" s="10"/>
      <c r="K146" s="9"/>
      <c r="L146" s="38"/>
      <c r="M146" s="7"/>
      <c r="N146" s="28"/>
      <c r="O146" s="28"/>
      <c r="P146" s="40">
        <f t="shared" si="4"/>
        <v>0</v>
      </c>
      <c r="Q146" s="8"/>
      <c r="R146" s="109">
        <f t="shared" si="5"/>
        <v>0</v>
      </c>
      <c r="S146" s="62"/>
      <c r="T146" s="40" t="e">
        <f>IF(#REF!=0,"",IF(P146&gt;#REF!,"Over Spent","Within Budget"))</f>
        <v>#REF!</v>
      </c>
      <c r="U146" s="70"/>
      <c r="V146" s="71"/>
      <c r="W146" s="61"/>
      <c r="X146" s="72"/>
      <c r="Y146" s="56"/>
      <c r="Z146" s="72"/>
    </row>
    <row r="147" spans="1:26" s="5" customFormat="1" x14ac:dyDescent="0.35">
      <c r="A147" s="23"/>
      <c r="B147" s="23"/>
      <c r="C147" s="24"/>
      <c r="D147" s="25"/>
      <c r="E147" s="25"/>
      <c r="F147" s="26"/>
      <c r="G147" s="27"/>
      <c r="H147" s="29"/>
      <c r="I147" s="30"/>
      <c r="J147" s="10"/>
      <c r="K147" s="9"/>
      <c r="L147" s="38"/>
      <c r="M147" s="7"/>
      <c r="N147" s="28"/>
      <c r="O147" s="28"/>
      <c r="P147" s="40">
        <f t="shared" si="4"/>
        <v>0</v>
      </c>
      <c r="Q147" s="8"/>
      <c r="R147" s="109">
        <f t="shared" si="5"/>
        <v>0</v>
      </c>
      <c r="S147" s="62"/>
      <c r="T147" s="40" t="e">
        <f>IF(#REF!=0,"",IF(P147&gt;#REF!,"Over Spent","Within Budget"))</f>
        <v>#REF!</v>
      </c>
      <c r="U147" s="70"/>
      <c r="V147" s="71"/>
      <c r="W147" s="61"/>
      <c r="X147" s="72"/>
      <c r="Y147" s="56"/>
      <c r="Z147" s="72"/>
    </row>
    <row r="148" spans="1:26" s="5" customFormat="1" x14ac:dyDescent="0.35">
      <c r="A148" s="23"/>
      <c r="B148" s="23"/>
      <c r="C148" s="24"/>
      <c r="D148" s="25"/>
      <c r="E148" s="25"/>
      <c r="F148" s="26"/>
      <c r="G148" s="27"/>
      <c r="H148" s="29"/>
      <c r="I148" s="30"/>
      <c r="J148" s="10"/>
      <c r="K148" s="9"/>
      <c r="L148" s="38"/>
      <c r="M148" s="7"/>
      <c r="N148" s="28"/>
      <c r="O148" s="28"/>
      <c r="P148" s="40">
        <f t="shared" si="4"/>
        <v>0</v>
      </c>
      <c r="Q148" s="8"/>
      <c r="R148" s="109">
        <f t="shared" si="5"/>
        <v>0</v>
      </c>
      <c r="S148" s="62"/>
      <c r="T148" s="40" t="e">
        <f>IF(#REF!=0,"",IF(P148&gt;#REF!,"Over Spent","Within Budget"))</f>
        <v>#REF!</v>
      </c>
      <c r="U148" s="70"/>
      <c r="V148" s="71"/>
      <c r="W148" s="61"/>
      <c r="X148" s="72"/>
      <c r="Y148" s="56"/>
      <c r="Z148" s="72"/>
    </row>
    <row r="149" spans="1:26" s="5" customFormat="1" x14ac:dyDescent="0.35">
      <c r="A149" s="23"/>
      <c r="B149" s="23"/>
      <c r="C149" s="24"/>
      <c r="D149" s="25"/>
      <c r="E149" s="25"/>
      <c r="F149" s="26"/>
      <c r="G149" s="27"/>
      <c r="H149" s="29"/>
      <c r="I149" s="30"/>
      <c r="J149" s="10"/>
      <c r="K149" s="9"/>
      <c r="L149" s="38"/>
      <c r="M149" s="7"/>
      <c r="N149" s="28"/>
      <c r="O149" s="28"/>
      <c r="P149" s="40">
        <f t="shared" si="4"/>
        <v>0</v>
      </c>
      <c r="Q149" s="8"/>
      <c r="R149" s="109">
        <f t="shared" si="5"/>
        <v>0</v>
      </c>
      <c r="S149" s="62"/>
      <c r="T149" s="40" t="e">
        <f>IF(#REF!=0,"",IF(P149&gt;#REF!,"Over Spent","Within Budget"))</f>
        <v>#REF!</v>
      </c>
      <c r="U149" s="70"/>
      <c r="V149" s="71"/>
      <c r="W149" s="61"/>
      <c r="X149" s="72"/>
      <c r="Y149" s="56"/>
      <c r="Z149" s="72"/>
    </row>
    <row r="150" spans="1:26" s="5" customFormat="1" x14ac:dyDescent="0.35">
      <c r="A150" s="23"/>
      <c r="B150" s="23"/>
      <c r="C150" s="24"/>
      <c r="D150" s="25"/>
      <c r="E150" s="25"/>
      <c r="F150" s="26"/>
      <c r="G150" s="27"/>
      <c r="H150" s="29"/>
      <c r="I150" s="30"/>
      <c r="J150" s="10"/>
      <c r="K150" s="9"/>
      <c r="L150" s="38"/>
      <c r="M150" s="7"/>
      <c r="N150" s="28"/>
      <c r="O150" s="28"/>
      <c r="P150" s="40">
        <f t="shared" si="4"/>
        <v>0</v>
      </c>
      <c r="Q150" s="8"/>
      <c r="R150" s="109">
        <f t="shared" si="5"/>
        <v>0</v>
      </c>
      <c r="S150" s="62"/>
      <c r="T150" s="40" t="e">
        <f>IF(#REF!=0,"",IF(P150&gt;#REF!,"Over Spent","Within Budget"))</f>
        <v>#REF!</v>
      </c>
      <c r="U150" s="70"/>
      <c r="V150" s="71"/>
      <c r="W150" s="61"/>
      <c r="X150" s="72"/>
      <c r="Y150" s="56"/>
      <c r="Z150" s="72"/>
    </row>
    <row r="151" spans="1:26" s="5" customFormat="1" x14ac:dyDescent="0.35">
      <c r="A151" s="23"/>
      <c r="B151" s="23"/>
      <c r="C151" s="24"/>
      <c r="D151" s="25"/>
      <c r="E151" s="25"/>
      <c r="F151" s="26"/>
      <c r="G151" s="27"/>
      <c r="H151" s="29"/>
      <c r="I151" s="30"/>
      <c r="J151" s="10"/>
      <c r="K151" s="9"/>
      <c r="L151" s="38"/>
      <c r="M151" s="7"/>
      <c r="N151" s="28"/>
      <c r="O151" s="28"/>
      <c r="P151" s="40">
        <f t="shared" si="4"/>
        <v>0</v>
      </c>
      <c r="Q151" s="8"/>
      <c r="R151" s="109">
        <f t="shared" si="5"/>
        <v>0</v>
      </c>
      <c r="S151" s="62"/>
      <c r="T151" s="40" t="e">
        <f>IF(#REF!=0,"",IF(P151&gt;#REF!,"Over Spent","Within Budget"))</f>
        <v>#REF!</v>
      </c>
      <c r="U151" s="70"/>
      <c r="V151" s="71"/>
      <c r="W151" s="61"/>
      <c r="X151" s="72"/>
      <c r="Y151" s="56"/>
      <c r="Z151" s="72"/>
    </row>
    <row r="152" spans="1:26" s="5" customFormat="1" x14ac:dyDescent="0.35">
      <c r="A152" s="23"/>
      <c r="B152" s="23"/>
      <c r="C152" s="24"/>
      <c r="D152" s="25"/>
      <c r="E152" s="25"/>
      <c r="F152" s="26"/>
      <c r="G152" s="27"/>
      <c r="H152" s="29"/>
      <c r="I152" s="30"/>
      <c r="J152" s="10"/>
      <c r="K152" s="9"/>
      <c r="L152" s="38"/>
      <c r="M152" s="7"/>
      <c r="N152" s="28"/>
      <c r="O152" s="28"/>
      <c r="P152" s="40">
        <f t="shared" si="4"/>
        <v>0</v>
      </c>
      <c r="Q152" s="8"/>
      <c r="R152" s="109">
        <f t="shared" si="5"/>
        <v>0</v>
      </c>
      <c r="S152" s="62"/>
      <c r="T152" s="40" t="e">
        <f>IF(#REF!=0,"",IF(P152&gt;#REF!,"Over Spent","Within Budget"))</f>
        <v>#REF!</v>
      </c>
      <c r="U152" s="70"/>
      <c r="V152" s="71"/>
      <c r="W152" s="61"/>
      <c r="X152" s="72"/>
      <c r="Y152" s="56"/>
      <c r="Z152" s="72"/>
    </row>
    <row r="153" spans="1:26" s="5" customFormat="1" x14ac:dyDescent="0.35">
      <c r="A153" s="23"/>
      <c r="B153" s="23"/>
      <c r="C153" s="24"/>
      <c r="D153" s="25"/>
      <c r="E153" s="25"/>
      <c r="F153" s="26"/>
      <c r="G153" s="27"/>
      <c r="H153" s="29"/>
      <c r="I153" s="30"/>
      <c r="J153" s="10"/>
      <c r="K153" s="9"/>
      <c r="L153" s="38"/>
      <c r="M153" s="7"/>
      <c r="N153" s="28"/>
      <c r="O153" s="28"/>
      <c r="P153" s="40">
        <f t="shared" si="4"/>
        <v>0</v>
      </c>
      <c r="Q153" s="8"/>
      <c r="R153" s="109">
        <f t="shared" si="5"/>
        <v>0</v>
      </c>
      <c r="S153" s="62"/>
      <c r="T153" s="40" t="e">
        <f>IF(#REF!=0,"",IF(P153&gt;#REF!,"Over Spent","Within Budget"))</f>
        <v>#REF!</v>
      </c>
      <c r="U153" s="70"/>
      <c r="V153" s="71"/>
      <c r="W153" s="61"/>
      <c r="X153" s="72"/>
      <c r="Y153" s="56"/>
      <c r="Z153" s="72"/>
    </row>
    <row r="154" spans="1:26" s="5" customFormat="1" x14ac:dyDescent="0.35">
      <c r="A154" s="23"/>
      <c r="B154" s="23"/>
      <c r="C154" s="24"/>
      <c r="D154" s="25"/>
      <c r="E154" s="25"/>
      <c r="F154" s="26"/>
      <c r="G154" s="27"/>
      <c r="H154" s="29"/>
      <c r="I154" s="30"/>
      <c r="J154" s="10"/>
      <c r="K154" s="9"/>
      <c r="L154" s="38"/>
      <c r="M154" s="7"/>
      <c r="N154" s="28"/>
      <c r="O154" s="28"/>
      <c r="P154" s="40">
        <f t="shared" si="4"/>
        <v>0</v>
      </c>
      <c r="Q154" s="8"/>
      <c r="R154" s="109">
        <f t="shared" si="5"/>
        <v>0</v>
      </c>
      <c r="S154" s="62"/>
      <c r="T154" s="40" t="e">
        <f>IF(#REF!=0,"",IF(P154&gt;#REF!,"Over Spent","Within Budget"))</f>
        <v>#REF!</v>
      </c>
      <c r="U154" s="70"/>
      <c r="V154" s="71"/>
      <c r="W154" s="61"/>
      <c r="X154" s="72"/>
      <c r="Y154" s="56"/>
      <c r="Z154" s="72"/>
    </row>
    <row r="155" spans="1:26" s="5" customFormat="1" x14ac:dyDescent="0.35">
      <c r="A155" s="23"/>
      <c r="B155" s="23"/>
      <c r="C155" s="24"/>
      <c r="D155" s="25"/>
      <c r="E155" s="25"/>
      <c r="F155" s="26"/>
      <c r="G155" s="27"/>
      <c r="H155" s="29"/>
      <c r="I155" s="30"/>
      <c r="J155" s="10"/>
      <c r="K155" s="9"/>
      <c r="L155" s="38"/>
      <c r="M155" s="7"/>
      <c r="N155" s="28"/>
      <c r="O155" s="28"/>
      <c r="P155" s="40">
        <f t="shared" si="4"/>
        <v>0</v>
      </c>
      <c r="Q155" s="8"/>
      <c r="R155" s="109">
        <f t="shared" si="5"/>
        <v>0</v>
      </c>
      <c r="S155" s="62"/>
      <c r="T155" s="40" t="e">
        <f>IF(#REF!=0,"",IF(P155&gt;#REF!,"Over Spent","Within Budget"))</f>
        <v>#REF!</v>
      </c>
      <c r="U155" s="70"/>
      <c r="V155" s="71"/>
      <c r="W155" s="61"/>
      <c r="X155" s="72"/>
      <c r="Y155" s="56"/>
      <c r="Z155" s="72"/>
    </row>
    <row r="156" spans="1:26" s="5" customFormat="1" x14ac:dyDescent="0.35">
      <c r="A156" s="23"/>
      <c r="B156" s="23"/>
      <c r="C156" s="24"/>
      <c r="D156" s="25"/>
      <c r="E156" s="25"/>
      <c r="F156" s="26"/>
      <c r="G156" s="27"/>
      <c r="H156" s="29"/>
      <c r="I156" s="30"/>
      <c r="J156" s="10"/>
      <c r="K156" s="9"/>
      <c r="L156" s="38"/>
      <c r="M156" s="7"/>
      <c r="N156" s="28"/>
      <c r="O156" s="28"/>
      <c r="P156" s="40">
        <f t="shared" si="4"/>
        <v>0</v>
      </c>
      <c r="Q156" s="8"/>
      <c r="R156" s="109">
        <f t="shared" si="5"/>
        <v>0</v>
      </c>
      <c r="S156" s="62"/>
      <c r="T156" s="40" t="e">
        <f>IF(#REF!=0,"",IF(P156&gt;#REF!,"Over Spent","Within Budget"))</f>
        <v>#REF!</v>
      </c>
      <c r="U156" s="70"/>
      <c r="V156" s="71"/>
      <c r="W156" s="61"/>
      <c r="X156" s="72"/>
      <c r="Y156" s="56"/>
      <c r="Z156" s="72"/>
    </row>
    <row r="157" spans="1:26" s="5" customFormat="1" x14ac:dyDescent="0.35">
      <c r="A157" s="23"/>
      <c r="B157" s="23"/>
      <c r="C157" s="24"/>
      <c r="D157" s="25"/>
      <c r="E157" s="25"/>
      <c r="F157" s="26"/>
      <c r="G157" s="27"/>
      <c r="H157" s="29"/>
      <c r="I157" s="30"/>
      <c r="J157" s="10"/>
      <c r="K157" s="9"/>
      <c r="L157" s="38"/>
      <c r="M157" s="7"/>
      <c r="N157" s="28"/>
      <c r="O157" s="28"/>
      <c r="P157" s="40">
        <f t="shared" si="4"/>
        <v>0</v>
      </c>
      <c r="Q157" s="8"/>
      <c r="R157" s="109">
        <f t="shared" si="5"/>
        <v>0</v>
      </c>
      <c r="S157" s="62"/>
      <c r="T157" s="40" t="e">
        <f>IF(#REF!=0,"",IF(P157&gt;#REF!,"Over Spent","Within Budget"))</f>
        <v>#REF!</v>
      </c>
      <c r="U157" s="70"/>
      <c r="V157" s="71"/>
      <c r="W157" s="61"/>
      <c r="X157" s="72"/>
      <c r="Y157" s="56"/>
      <c r="Z157" s="72"/>
    </row>
    <row r="158" spans="1:26" s="5" customFormat="1" x14ac:dyDescent="0.35">
      <c r="A158" s="23"/>
      <c r="B158" s="23"/>
      <c r="C158" s="24"/>
      <c r="D158" s="25"/>
      <c r="E158" s="25"/>
      <c r="F158" s="26"/>
      <c r="G158" s="27"/>
      <c r="H158" s="29"/>
      <c r="I158" s="30"/>
      <c r="J158" s="10"/>
      <c r="K158" s="9"/>
      <c r="L158" s="38"/>
      <c r="M158" s="7"/>
      <c r="N158" s="28"/>
      <c r="O158" s="28"/>
      <c r="P158" s="40">
        <f t="shared" si="4"/>
        <v>0</v>
      </c>
      <c r="Q158" s="8"/>
      <c r="R158" s="109">
        <f t="shared" si="5"/>
        <v>0</v>
      </c>
      <c r="S158" s="62"/>
      <c r="T158" s="40" t="e">
        <f>IF(#REF!=0,"",IF(P158&gt;#REF!,"Over Spent","Within Budget"))</f>
        <v>#REF!</v>
      </c>
      <c r="U158" s="70"/>
      <c r="V158" s="71"/>
      <c r="W158" s="61"/>
      <c r="X158" s="72"/>
      <c r="Y158" s="56"/>
      <c r="Z158" s="72"/>
    </row>
    <row r="159" spans="1:26" s="5" customFormat="1" x14ac:dyDescent="0.35">
      <c r="A159" s="23"/>
      <c r="B159" s="23"/>
      <c r="C159" s="24"/>
      <c r="D159" s="25"/>
      <c r="E159" s="25"/>
      <c r="F159" s="26"/>
      <c r="G159" s="27"/>
      <c r="H159" s="29"/>
      <c r="I159" s="30"/>
      <c r="J159" s="10"/>
      <c r="K159" s="9"/>
      <c r="L159" s="38"/>
      <c r="M159" s="7"/>
      <c r="N159" s="28"/>
      <c r="O159" s="28"/>
      <c r="P159" s="40">
        <f t="shared" si="4"/>
        <v>0</v>
      </c>
      <c r="Q159" s="8"/>
      <c r="R159" s="109">
        <f t="shared" si="5"/>
        <v>0</v>
      </c>
      <c r="S159" s="62"/>
      <c r="T159" s="40" t="e">
        <f>IF(#REF!=0,"",IF(P159&gt;#REF!,"Over Spent","Within Budget"))</f>
        <v>#REF!</v>
      </c>
      <c r="U159" s="70"/>
      <c r="V159" s="71"/>
      <c r="W159" s="61"/>
      <c r="X159" s="72"/>
      <c r="Y159" s="56"/>
      <c r="Z159" s="72"/>
    </row>
    <row r="160" spans="1:26" s="5" customFormat="1" x14ac:dyDescent="0.35">
      <c r="A160" s="23"/>
      <c r="B160" s="23"/>
      <c r="C160" s="24"/>
      <c r="D160" s="25"/>
      <c r="E160" s="25"/>
      <c r="F160" s="26"/>
      <c r="G160" s="27"/>
      <c r="H160" s="29"/>
      <c r="I160" s="30"/>
      <c r="J160" s="10"/>
      <c r="K160" s="9"/>
      <c r="L160" s="38"/>
      <c r="M160" s="7"/>
      <c r="N160" s="28"/>
      <c r="O160" s="28"/>
      <c r="P160" s="40">
        <f t="shared" si="4"/>
        <v>0</v>
      </c>
      <c r="Q160" s="8"/>
      <c r="R160" s="109">
        <f t="shared" si="5"/>
        <v>0</v>
      </c>
      <c r="S160" s="62"/>
      <c r="T160" s="40" t="e">
        <f>IF(#REF!=0,"",IF(P160&gt;#REF!,"Over Spent","Within Budget"))</f>
        <v>#REF!</v>
      </c>
      <c r="U160" s="70"/>
      <c r="V160" s="71"/>
      <c r="W160" s="61"/>
      <c r="X160" s="72"/>
      <c r="Y160" s="56"/>
      <c r="Z160" s="72"/>
    </row>
    <row r="161" spans="1:26" s="5" customFormat="1" x14ac:dyDescent="0.35">
      <c r="A161" s="23"/>
      <c r="B161" s="23"/>
      <c r="C161" s="24"/>
      <c r="D161" s="25"/>
      <c r="E161" s="25"/>
      <c r="F161" s="26"/>
      <c r="G161" s="27"/>
      <c r="H161" s="29"/>
      <c r="I161" s="30"/>
      <c r="J161" s="10"/>
      <c r="K161" s="9"/>
      <c r="L161" s="38"/>
      <c r="M161" s="7"/>
      <c r="N161" s="28"/>
      <c r="O161" s="28"/>
      <c r="P161" s="40">
        <f t="shared" si="4"/>
        <v>0</v>
      </c>
      <c r="Q161" s="8"/>
      <c r="R161" s="109">
        <f t="shared" si="5"/>
        <v>0</v>
      </c>
      <c r="S161" s="62"/>
      <c r="T161" s="40" t="e">
        <f>IF(#REF!=0,"",IF(P161&gt;#REF!,"Over Spent","Within Budget"))</f>
        <v>#REF!</v>
      </c>
      <c r="U161" s="70"/>
      <c r="V161" s="71"/>
      <c r="W161" s="61"/>
      <c r="X161" s="72"/>
      <c r="Y161" s="56"/>
      <c r="Z161" s="72"/>
    </row>
    <row r="162" spans="1:26" s="5" customFormat="1" x14ac:dyDescent="0.35">
      <c r="A162" s="23"/>
      <c r="B162" s="23"/>
      <c r="C162" s="24"/>
      <c r="D162" s="25"/>
      <c r="E162" s="25"/>
      <c r="F162" s="26"/>
      <c r="G162" s="27"/>
      <c r="H162" s="29"/>
      <c r="I162" s="30"/>
      <c r="J162" s="10"/>
      <c r="K162" s="9"/>
      <c r="L162" s="38"/>
      <c r="M162" s="7"/>
      <c r="N162" s="28"/>
      <c r="O162" s="28"/>
      <c r="P162" s="40">
        <f t="shared" si="4"/>
        <v>0</v>
      </c>
      <c r="Q162" s="8"/>
      <c r="R162" s="109">
        <f t="shared" si="5"/>
        <v>0</v>
      </c>
      <c r="S162" s="62"/>
      <c r="T162" s="40" t="e">
        <f>IF(#REF!=0,"",IF(P162&gt;#REF!,"Over Spent","Within Budget"))</f>
        <v>#REF!</v>
      </c>
      <c r="U162" s="70"/>
      <c r="V162" s="71"/>
      <c r="W162" s="61"/>
      <c r="X162" s="72"/>
      <c r="Y162" s="56"/>
      <c r="Z162" s="72"/>
    </row>
    <row r="163" spans="1:26" s="5" customFormat="1" x14ac:dyDescent="0.35">
      <c r="A163" s="23"/>
      <c r="B163" s="23"/>
      <c r="C163" s="24"/>
      <c r="D163" s="25"/>
      <c r="E163" s="25"/>
      <c r="F163" s="26"/>
      <c r="G163" s="27"/>
      <c r="H163" s="29"/>
      <c r="I163" s="30"/>
      <c r="J163" s="10"/>
      <c r="K163" s="9"/>
      <c r="L163" s="38"/>
      <c r="M163" s="7"/>
      <c r="N163" s="28"/>
      <c r="O163" s="28"/>
      <c r="P163" s="40">
        <f t="shared" si="4"/>
        <v>0</v>
      </c>
      <c r="Q163" s="8"/>
      <c r="R163" s="109">
        <f t="shared" si="5"/>
        <v>0</v>
      </c>
      <c r="S163" s="62"/>
      <c r="T163" s="40" t="e">
        <f>IF(#REF!=0,"",IF(P163&gt;#REF!,"Over Spent","Within Budget"))</f>
        <v>#REF!</v>
      </c>
      <c r="U163" s="70"/>
      <c r="V163" s="71"/>
      <c r="W163" s="61"/>
      <c r="X163" s="72"/>
      <c r="Y163" s="56"/>
      <c r="Z163" s="72"/>
    </row>
    <row r="164" spans="1:26" s="5" customFormat="1" x14ac:dyDescent="0.35">
      <c r="A164" s="23"/>
      <c r="B164" s="23"/>
      <c r="C164" s="24"/>
      <c r="D164" s="25"/>
      <c r="E164" s="25"/>
      <c r="F164" s="26"/>
      <c r="G164" s="27"/>
      <c r="H164" s="29"/>
      <c r="I164" s="30"/>
      <c r="J164" s="10"/>
      <c r="K164" s="9"/>
      <c r="L164" s="38"/>
      <c r="M164" s="7"/>
      <c r="N164" s="28"/>
      <c r="O164" s="28"/>
      <c r="P164" s="40">
        <f t="shared" si="4"/>
        <v>0</v>
      </c>
      <c r="Q164" s="8"/>
      <c r="R164" s="109">
        <f t="shared" si="5"/>
        <v>0</v>
      </c>
      <c r="S164" s="62"/>
      <c r="T164" s="40" t="e">
        <f>IF(#REF!=0,"",IF(P164&gt;#REF!,"Over Spent","Within Budget"))</f>
        <v>#REF!</v>
      </c>
      <c r="U164" s="70"/>
      <c r="V164" s="71"/>
      <c r="W164" s="61"/>
      <c r="X164" s="72"/>
      <c r="Y164" s="56"/>
      <c r="Z164" s="72"/>
    </row>
    <row r="165" spans="1:26" s="5" customFormat="1" x14ac:dyDescent="0.35">
      <c r="A165" s="23"/>
      <c r="B165" s="23"/>
      <c r="C165" s="24"/>
      <c r="D165" s="25"/>
      <c r="E165" s="25"/>
      <c r="F165" s="26"/>
      <c r="G165" s="27"/>
      <c r="H165" s="29"/>
      <c r="I165" s="30"/>
      <c r="J165" s="10"/>
      <c r="K165" s="9"/>
      <c r="L165" s="38"/>
      <c r="M165" s="7"/>
      <c r="N165" s="28"/>
      <c r="O165" s="28"/>
      <c r="P165" s="40">
        <f t="shared" si="4"/>
        <v>0</v>
      </c>
      <c r="Q165" s="8"/>
      <c r="R165" s="109">
        <f t="shared" si="5"/>
        <v>0</v>
      </c>
      <c r="S165" s="62"/>
      <c r="T165" s="40" t="e">
        <f>IF(#REF!=0,"",IF(P165&gt;#REF!,"Over Spent","Within Budget"))</f>
        <v>#REF!</v>
      </c>
      <c r="U165" s="70"/>
      <c r="V165" s="71"/>
      <c r="W165" s="61"/>
      <c r="X165" s="72"/>
      <c r="Y165" s="56"/>
      <c r="Z165" s="72"/>
    </row>
    <row r="166" spans="1:26" s="5" customFormat="1" x14ac:dyDescent="0.35">
      <c r="A166" s="23"/>
      <c r="B166" s="23"/>
      <c r="C166" s="24"/>
      <c r="D166" s="25"/>
      <c r="E166" s="25"/>
      <c r="F166" s="26"/>
      <c r="G166" s="27"/>
      <c r="H166" s="29"/>
      <c r="I166" s="30"/>
      <c r="J166" s="10"/>
      <c r="K166" s="9"/>
      <c r="L166" s="38"/>
      <c r="M166" s="7"/>
      <c r="N166" s="28"/>
      <c r="O166" s="28"/>
      <c r="P166" s="40">
        <f t="shared" si="4"/>
        <v>0</v>
      </c>
      <c r="Q166" s="8"/>
      <c r="R166" s="109">
        <f t="shared" si="5"/>
        <v>0</v>
      </c>
      <c r="S166" s="62"/>
      <c r="T166" s="40" t="e">
        <f>IF(#REF!=0,"",IF(P166&gt;#REF!,"Over Spent","Within Budget"))</f>
        <v>#REF!</v>
      </c>
      <c r="U166" s="70"/>
      <c r="V166" s="71"/>
      <c r="W166" s="61"/>
      <c r="X166" s="72"/>
      <c r="Y166" s="56"/>
      <c r="Z166" s="72"/>
    </row>
    <row r="167" spans="1:26" s="5" customFormat="1" x14ac:dyDescent="0.35">
      <c r="A167" s="23"/>
      <c r="B167" s="23"/>
      <c r="C167" s="24"/>
      <c r="D167" s="25"/>
      <c r="E167" s="25"/>
      <c r="F167" s="26"/>
      <c r="G167" s="27"/>
      <c r="H167" s="29"/>
      <c r="I167" s="30"/>
      <c r="J167" s="10"/>
      <c r="K167" s="9"/>
      <c r="L167" s="38"/>
      <c r="M167" s="7"/>
      <c r="N167" s="28"/>
      <c r="O167" s="28"/>
      <c r="P167" s="40">
        <f t="shared" si="4"/>
        <v>0</v>
      </c>
      <c r="Q167" s="8"/>
      <c r="R167" s="109">
        <f t="shared" si="5"/>
        <v>0</v>
      </c>
      <c r="S167" s="62"/>
      <c r="T167" s="40" t="e">
        <f>IF(#REF!=0,"",IF(P167&gt;#REF!,"Over Spent","Within Budget"))</f>
        <v>#REF!</v>
      </c>
      <c r="U167" s="70"/>
      <c r="V167" s="71"/>
      <c r="W167" s="61"/>
      <c r="X167" s="72"/>
      <c r="Y167" s="56"/>
      <c r="Z167" s="72"/>
    </row>
    <row r="168" spans="1:26" s="5" customFormat="1" x14ac:dyDescent="0.35">
      <c r="A168" s="23"/>
      <c r="B168" s="23"/>
      <c r="C168" s="24"/>
      <c r="D168" s="25"/>
      <c r="E168" s="25"/>
      <c r="F168" s="26"/>
      <c r="G168" s="27"/>
      <c r="H168" s="29"/>
      <c r="I168" s="30"/>
      <c r="J168" s="10"/>
      <c r="K168" s="9"/>
      <c r="L168" s="38"/>
      <c r="M168" s="7"/>
      <c r="N168" s="28"/>
      <c r="O168" s="28"/>
      <c r="P168" s="40">
        <f t="shared" si="4"/>
        <v>0</v>
      </c>
      <c r="Q168" s="8"/>
      <c r="R168" s="109">
        <f t="shared" si="5"/>
        <v>0</v>
      </c>
      <c r="S168" s="62"/>
      <c r="T168" s="40" t="e">
        <f>IF(#REF!=0,"",IF(P168&gt;#REF!,"Over Spent","Within Budget"))</f>
        <v>#REF!</v>
      </c>
      <c r="U168" s="70"/>
      <c r="V168" s="71"/>
      <c r="W168" s="61"/>
      <c r="X168" s="72"/>
      <c r="Y168" s="56"/>
      <c r="Z168" s="72"/>
    </row>
    <row r="169" spans="1:26" s="5" customFormat="1" x14ac:dyDescent="0.35">
      <c r="A169" s="23"/>
      <c r="B169" s="23"/>
      <c r="C169" s="24"/>
      <c r="D169" s="25"/>
      <c r="E169" s="25"/>
      <c r="F169" s="26"/>
      <c r="G169" s="27"/>
      <c r="H169" s="29"/>
      <c r="I169" s="30"/>
      <c r="J169" s="10"/>
      <c r="K169" s="9"/>
      <c r="L169" s="38"/>
      <c r="M169" s="7"/>
      <c r="N169" s="28"/>
      <c r="O169" s="28"/>
      <c r="P169" s="40">
        <f t="shared" si="4"/>
        <v>0</v>
      </c>
      <c r="Q169" s="8"/>
      <c r="R169" s="109">
        <f t="shared" si="5"/>
        <v>0</v>
      </c>
      <c r="S169" s="62"/>
      <c r="T169" s="40" t="e">
        <f>IF(#REF!=0,"",IF(P169&gt;#REF!,"Over Spent","Within Budget"))</f>
        <v>#REF!</v>
      </c>
      <c r="U169" s="70"/>
      <c r="V169" s="71"/>
      <c r="W169" s="61"/>
      <c r="X169" s="72"/>
      <c r="Y169" s="56"/>
      <c r="Z169" s="72"/>
    </row>
    <row r="170" spans="1:26" s="5" customFormat="1" x14ac:dyDescent="0.35">
      <c r="A170" s="23"/>
      <c r="B170" s="23"/>
      <c r="C170" s="24"/>
      <c r="D170" s="25"/>
      <c r="E170" s="25"/>
      <c r="F170" s="26"/>
      <c r="G170" s="27"/>
      <c r="H170" s="29"/>
      <c r="I170" s="30"/>
      <c r="J170" s="10"/>
      <c r="K170" s="9"/>
      <c r="L170" s="38"/>
      <c r="M170" s="7"/>
      <c r="N170" s="28"/>
      <c r="O170" s="28"/>
      <c r="P170" s="40">
        <f t="shared" si="4"/>
        <v>0</v>
      </c>
      <c r="Q170" s="8"/>
      <c r="R170" s="109">
        <f t="shared" si="5"/>
        <v>0</v>
      </c>
      <c r="S170" s="62"/>
      <c r="T170" s="40" t="e">
        <f>IF(#REF!=0,"",IF(P170&gt;#REF!,"Over Spent","Within Budget"))</f>
        <v>#REF!</v>
      </c>
      <c r="U170" s="70"/>
      <c r="V170" s="71"/>
      <c r="W170" s="61"/>
      <c r="X170" s="72"/>
      <c r="Y170" s="56"/>
      <c r="Z170" s="72"/>
    </row>
    <row r="171" spans="1:26" s="5" customFormat="1" x14ac:dyDescent="0.35">
      <c r="A171" s="23"/>
      <c r="B171" s="23"/>
      <c r="C171" s="24"/>
      <c r="D171" s="25"/>
      <c r="E171" s="25"/>
      <c r="F171" s="26"/>
      <c r="G171" s="27"/>
      <c r="H171" s="29"/>
      <c r="I171" s="30"/>
      <c r="J171" s="10"/>
      <c r="K171" s="9"/>
      <c r="L171" s="38"/>
      <c r="M171" s="7"/>
      <c r="N171" s="28"/>
      <c r="O171" s="28"/>
      <c r="P171" s="40">
        <f t="shared" si="4"/>
        <v>0</v>
      </c>
      <c r="Q171" s="8"/>
      <c r="R171" s="109">
        <f t="shared" si="5"/>
        <v>0</v>
      </c>
      <c r="S171" s="62"/>
      <c r="T171" s="40" t="e">
        <f>IF(#REF!=0,"",IF(P171&gt;#REF!,"Over Spent","Within Budget"))</f>
        <v>#REF!</v>
      </c>
      <c r="U171" s="70"/>
      <c r="V171" s="71"/>
      <c r="W171" s="61"/>
      <c r="X171" s="72"/>
      <c r="Y171" s="56"/>
      <c r="Z171" s="72"/>
    </row>
    <row r="172" spans="1:26" s="5" customFormat="1" x14ac:dyDescent="0.35">
      <c r="A172" s="23"/>
      <c r="B172" s="23"/>
      <c r="C172" s="24"/>
      <c r="D172" s="25"/>
      <c r="E172" s="25"/>
      <c r="F172" s="26"/>
      <c r="G172" s="27"/>
      <c r="H172" s="29"/>
      <c r="I172" s="30"/>
      <c r="J172" s="10"/>
      <c r="K172" s="9"/>
      <c r="L172" s="38"/>
      <c r="M172" s="7"/>
      <c r="N172" s="28"/>
      <c r="O172" s="28"/>
      <c r="P172" s="40">
        <f t="shared" si="4"/>
        <v>0</v>
      </c>
      <c r="Q172" s="8"/>
      <c r="R172" s="109">
        <f t="shared" si="5"/>
        <v>0</v>
      </c>
      <c r="S172" s="62"/>
      <c r="T172" s="40" t="e">
        <f>IF(#REF!=0,"",IF(P172&gt;#REF!,"Over Spent","Within Budget"))</f>
        <v>#REF!</v>
      </c>
      <c r="U172" s="70"/>
      <c r="V172" s="71"/>
      <c r="W172" s="61"/>
      <c r="X172" s="72"/>
      <c r="Y172" s="56"/>
      <c r="Z172" s="72"/>
    </row>
    <row r="173" spans="1:26" s="5" customFormat="1" x14ac:dyDescent="0.35">
      <c r="A173" s="23"/>
      <c r="B173" s="23"/>
      <c r="C173" s="24"/>
      <c r="D173" s="25"/>
      <c r="E173" s="25"/>
      <c r="F173" s="26"/>
      <c r="G173" s="27"/>
      <c r="H173" s="29"/>
      <c r="I173" s="30"/>
      <c r="J173" s="10"/>
      <c r="K173" s="9"/>
      <c r="L173" s="38"/>
      <c r="M173" s="7"/>
      <c r="N173" s="28"/>
      <c r="O173" s="28"/>
      <c r="P173" s="40">
        <f t="shared" si="4"/>
        <v>0</v>
      </c>
      <c r="Q173" s="8"/>
      <c r="R173" s="109">
        <f t="shared" si="5"/>
        <v>0</v>
      </c>
      <c r="S173" s="62"/>
      <c r="T173" s="40" t="e">
        <f>IF(#REF!=0,"",IF(P173&gt;#REF!,"Over Spent","Within Budget"))</f>
        <v>#REF!</v>
      </c>
      <c r="U173" s="70"/>
      <c r="V173" s="71"/>
      <c r="W173" s="61"/>
      <c r="X173" s="72"/>
      <c r="Y173" s="56"/>
      <c r="Z173" s="72"/>
    </row>
    <row r="174" spans="1:26" s="5" customFormat="1" x14ac:dyDescent="0.35">
      <c r="A174" s="23"/>
      <c r="B174" s="23"/>
      <c r="C174" s="24"/>
      <c r="D174" s="25"/>
      <c r="E174" s="25"/>
      <c r="F174" s="26"/>
      <c r="G174" s="27"/>
      <c r="H174" s="29"/>
      <c r="I174" s="30"/>
      <c r="J174" s="10"/>
      <c r="K174" s="9"/>
      <c r="L174" s="38"/>
      <c r="M174" s="7"/>
      <c r="N174" s="28"/>
      <c r="O174" s="28"/>
      <c r="P174" s="40">
        <f t="shared" si="4"/>
        <v>0</v>
      </c>
      <c r="Q174" s="8"/>
      <c r="R174" s="109">
        <f t="shared" si="5"/>
        <v>0</v>
      </c>
      <c r="S174" s="62"/>
      <c r="T174" s="40" t="e">
        <f>IF(#REF!=0,"",IF(P174&gt;#REF!,"Over Spent","Within Budget"))</f>
        <v>#REF!</v>
      </c>
      <c r="U174" s="70"/>
      <c r="V174" s="71"/>
      <c r="W174" s="61"/>
      <c r="X174" s="72"/>
      <c r="Y174" s="56"/>
      <c r="Z174" s="72"/>
    </row>
    <row r="175" spans="1:26" s="5" customFormat="1" x14ac:dyDescent="0.35">
      <c r="A175" s="23"/>
      <c r="B175" s="23"/>
      <c r="C175" s="24"/>
      <c r="D175" s="25"/>
      <c r="E175" s="25"/>
      <c r="F175" s="26"/>
      <c r="G175" s="27"/>
      <c r="H175" s="29"/>
      <c r="I175" s="30"/>
      <c r="J175" s="10"/>
      <c r="K175" s="9"/>
      <c r="L175" s="38"/>
      <c r="M175" s="7"/>
      <c r="N175" s="28"/>
      <c r="O175" s="28"/>
      <c r="P175" s="40">
        <f t="shared" si="4"/>
        <v>0</v>
      </c>
      <c r="Q175" s="8"/>
      <c r="R175" s="109">
        <f t="shared" si="5"/>
        <v>0</v>
      </c>
      <c r="S175" s="62"/>
      <c r="T175" s="40" t="e">
        <f>IF(#REF!=0,"",IF(P175&gt;#REF!,"Over Spent","Within Budget"))</f>
        <v>#REF!</v>
      </c>
      <c r="U175" s="70"/>
      <c r="V175" s="71"/>
      <c r="W175" s="61"/>
      <c r="X175" s="72"/>
      <c r="Y175" s="56"/>
      <c r="Z175" s="72"/>
    </row>
    <row r="176" spans="1:26" s="5" customFormat="1" x14ac:dyDescent="0.35">
      <c r="A176" s="23"/>
      <c r="B176" s="23"/>
      <c r="C176" s="24"/>
      <c r="D176" s="25"/>
      <c r="E176" s="25"/>
      <c r="F176" s="26"/>
      <c r="G176" s="27"/>
      <c r="H176" s="29"/>
      <c r="I176" s="30"/>
      <c r="J176" s="10"/>
      <c r="K176" s="9"/>
      <c r="L176" s="38"/>
      <c r="M176" s="7"/>
      <c r="N176" s="28"/>
      <c r="O176" s="28"/>
      <c r="P176" s="40">
        <f t="shared" si="4"/>
        <v>0</v>
      </c>
      <c r="Q176" s="8"/>
      <c r="R176" s="109">
        <f t="shared" si="5"/>
        <v>0</v>
      </c>
      <c r="S176" s="62"/>
      <c r="T176" s="40" t="e">
        <f>IF(#REF!=0,"",IF(P176&gt;#REF!,"Over Spent","Within Budget"))</f>
        <v>#REF!</v>
      </c>
      <c r="U176" s="70"/>
      <c r="V176" s="71"/>
      <c r="W176" s="61"/>
      <c r="X176" s="72"/>
      <c r="Y176" s="56"/>
      <c r="Z176" s="72"/>
    </row>
    <row r="177" spans="1:26" s="5" customFormat="1" x14ac:dyDescent="0.35">
      <c r="A177" s="23"/>
      <c r="B177" s="23"/>
      <c r="C177" s="24"/>
      <c r="D177" s="25"/>
      <c r="E177" s="25"/>
      <c r="F177" s="26"/>
      <c r="G177" s="27"/>
      <c r="H177" s="29"/>
      <c r="I177" s="30"/>
      <c r="J177" s="10"/>
      <c r="K177" s="9"/>
      <c r="L177" s="38"/>
      <c r="M177" s="7"/>
      <c r="N177" s="28"/>
      <c r="O177" s="28"/>
      <c r="P177" s="40">
        <f t="shared" si="4"/>
        <v>0</v>
      </c>
      <c r="Q177" s="8"/>
      <c r="R177" s="109">
        <f t="shared" si="5"/>
        <v>0</v>
      </c>
      <c r="S177" s="62"/>
      <c r="T177" s="40" t="e">
        <f>IF(#REF!=0,"",IF(P177&gt;#REF!,"Over Spent","Within Budget"))</f>
        <v>#REF!</v>
      </c>
      <c r="U177" s="70"/>
      <c r="V177" s="71"/>
      <c r="W177" s="61"/>
      <c r="X177" s="72"/>
      <c r="Y177" s="56"/>
      <c r="Z177" s="72"/>
    </row>
    <row r="178" spans="1:26" s="5" customFormat="1" x14ac:dyDescent="0.35">
      <c r="A178" s="23"/>
      <c r="B178" s="23"/>
      <c r="C178" s="24"/>
      <c r="D178" s="25"/>
      <c r="E178" s="25"/>
      <c r="F178" s="26"/>
      <c r="G178" s="27"/>
      <c r="H178" s="29"/>
      <c r="I178" s="30"/>
      <c r="J178" s="10"/>
      <c r="K178" s="9"/>
      <c r="L178" s="38"/>
      <c r="M178" s="7"/>
      <c r="N178" s="28"/>
      <c r="O178" s="28"/>
      <c r="P178" s="40">
        <f t="shared" si="4"/>
        <v>0</v>
      </c>
      <c r="Q178" s="8"/>
      <c r="R178" s="109">
        <f t="shared" si="5"/>
        <v>0</v>
      </c>
      <c r="S178" s="62"/>
      <c r="T178" s="40" t="e">
        <f>IF(#REF!=0,"",IF(P178&gt;#REF!,"Over Spent","Within Budget"))</f>
        <v>#REF!</v>
      </c>
      <c r="U178" s="70"/>
      <c r="V178" s="71"/>
      <c r="W178" s="61"/>
      <c r="X178" s="72"/>
      <c r="Y178" s="56"/>
      <c r="Z178" s="72"/>
    </row>
    <row r="179" spans="1:26" s="5" customFormat="1" x14ac:dyDescent="0.35">
      <c r="A179" s="23"/>
      <c r="B179" s="23"/>
      <c r="C179" s="24"/>
      <c r="D179" s="25"/>
      <c r="E179" s="25"/>
      <c r="F179" s="26"/>
      <c r="G179" s="27"/>
      <c r="H179" s="29"/>
      <c r="I179" s="30"/>
      <c r="J179" s="10"/>
      <c r="K179" s="9"/>
      <c r="L179" s="38"/>
      <c r="M179" s="7"/>
      <c r="N179" s="28"/>
      <c r="O179" s="28"/>
      <c r="P179" s="40">
        <f t="shared" si="4"/>
        <v>0</v>
      </c>
      <c r="Q179" s="8"/>
      <c r="R179" s="109">
        <f t="shared" si="5"/>
        <v>0</v>
      </c>
      <c r="S179" s="62"/>
      <c r="T179" s="40" t="e">
        <f>IF(#REF!=0,"",IF(P179&gt;#REF!,"Over Spent","Within Budget"))</f>
        <v>#REF!</v>
      </c>
      <c r="U179" s="70"/>
      <c r="V179" s="71"/>
      <c r="W179" s="61"/>
      <c r="X179" s="72"/>
      <c r="Y179" s="56"/>
      <c r="Z179" s="72"/>
    </row>
    <row r="180" spans="1:26" s="5" customFormat="1" x14ac:dyDescent="0.35">
      <c r="A180" s="23"/>
      <c r="B180" s="23"/>
      <c r="C180" s="24"/>
      <c r="D180" s="25"/>
      <c r="E180" s="25"/>
      <c r="F180" s="26"/>
      <c r="G180" s="27"/>
      <c r="H180" s="29"/>
      <c r="I180" s="30"/>
      <c r="J180" s="10"/>
      <c r="K180" s="9"/>
      <c r="L180" s="38"/>
      <c r="M180" s="7"/>
      <c r="N180" s="28"/>
      <c r="O180" s="28"/>
      <c r="P180" s="40">
        <f t="shared" si="4"/>
        <v>0</v>
      </c>
      <c r="Q180" s="8"/>
      <c r="R180" s="109">
        <f t="shared" si="5"/>
        <v>0</v>
      </c>
      <c r="S180" s="62"/>
      <c r="T180" s="40" t="e">
        <f>IF(#REF!=0,"",IF(P180&gt;#REF!,"Over Spent","Within Budget"))</f>
        <v>#REF!</v>
      </c>
      <c r="U180" s="70"/>
      <c r="V180" s="71"/>
      <c r="W180" s="61"/>
      <c r="X180" s="72"/>
      <c r="Y180" s="56"/>
      <c r="Z180" s="72"/>
    </row>
    <row r="181" spans="1:26" s="5" customFormat="1" x14ac:dyDescent="0.35">
      <c r="A181" s="23"/>
      <c r="B181" s="23"/>
      <c r="C181" s="24"/>
      <c r="D181" s="25"/>
      <c r="E181" s="25"/>
      <c r="F181" s="26"/>
      <c r="G181" s="27"/>
      <c r="H181" s="29"/>
      <c r="I181" s="30"/>
      <c r="J181" s="10"/>
      <c r="K181" s="9"/>
      <c r="L181" s="38"/>
      <c r="M181" s="7"/>
      <c r="N181" s="28"/>
      <c r="O181" s="28"/>
      <c r="P181" s="40">
        <f t="shared" si="4"/>
        <v>0</v>
      </c>
      <c r="Q181" s="8"/>
      <c r="R181" s="109">
        <f t="shared" si="5"/>
        <v>0</v>
      </c>
      <c r="S181" s="62"/>
      <c r="T181" s="40" t="e">
        <f>IF(#REF!=0,"",IF(P181&gt;#REF!,"Over Spent","Within Budget"))</f>
        <v>#REF!</v>
      </c>
      <c r="U181" s="70"/>
      <c r="V181" s="71"/>
      <c r="W181" s="61"/>
      <c r="X181" s="72"/>
      <c r="Y181" s="56"/>
      <c r="Z181" s="72"/>
    </row>
    <row r="182" spans="1:26" s="5" customFormat="1" x14ac:dyDescent="0.35">
      <c r="A182" s="23"/>
      <c r="B182" s="23"/>
      <c r="C182" s="24"/>
      <c r="D182" s="25"/>
      <c r="E182" s="25"/>
      <c r="F182" s="26"/>
      <c r="G182" s="27"/>
      <c r="H182" s="29"/>
      <c r="I182" s="30"/>
      <c r="J182" s="10"/>
      <c r="K182" s="9"/>
      <c r="L182" s="38"/>
      <c r="M182" s="7"/>
      <c r="N182" s="28"/>
      <c r="O182" s="28"/>
      <c r="P182" s="40">
        <f t="shared" si="4"/>
        <v>0</v>
      </c>
      <c r="Q182" s="8"/>
      <c r="R182" s="109">
        <f t="shared" si="5"/>
        <v>0</v>
      </c>
      <c r="S182" s="62"/>
      <c r="T182" s="40" t="e">
        <f>IF(#REF!=0,"",IF(P182&gt;#REF!,"Over Spent","Within Budget"))</f>
        <v>#REF!</v>
      </c>
      <c r="U182" s="70"/>
      <c r="V182" s="71"/>
      <c r="W182" s="61"/>
      <c r="X182" s="72"/>
      <c r="Y182" s="56"/>
      <c r="Z182" s="72"/>
    </row>
    <row r="183" spans="1:26" s="5" customFormat="1" x14ac:dyDescent="0.35">
      <c r="A183" s="23"/>
      <c r="B183" s="23"/>
      <c r="C183" s="24"/>
      <c r="D183" s="25"/>
      <c r="E183" s="25"/>
      <c r="F183" s="26"/>
      <c r="G183" s="27"/>
      <c r="H183" s="29"/>
      <c r="I183" s="30"/>
      <c r="J183" s="10"/>
      <c r="K183" s="9"/>
      <c r="L183" s="38"/>
      <c r="M183" s="7"/>
      <c r="N183" s="28"/>
      <c r="O183" s="28"/>
      <c r="P183" s="40">
        <f t="shared" si="4"/>
        <v>0</v>
      </c>
      <c r="Q183" s="8"/>
      <c r="R183" s="109">
        <f t="shared" si="5"/>
        <v>0</v>
      </c>
      <c r="S183" s="62"/>
      <c r="T183" s="40" t="e">
        <f>IF(#REF!=0,"",IF(P183&gt;#REF!,"Over Spent","Within Budget"))</f>
        <v>#REF!</v>
      </c>
      <c r="U183" s="70"/>
      <c r="V183" s="71"/>
      <c r="W183" s="61"/>
      <c r="X183" s="72"/>
      <c r="Y183" s="56"/>
      <c r="Z183" s="72"/>
    </row>
    <row r="184" spans="1:26" s="5" customFormat="1" x14ac:dyDescent="0.35">
      <c r="A184" s="23"/>
      <c r="B184" s="23"/>
      <c r="C184" s="24"/>
      <c r="D184" s="25"/>
      <c r="E184" s="25"/>
      <c r="F184" s="26"/>
      <c r="G184" s="27"/>
      <c r="H184" s="29"/>
      <c r="I184" s="30"/>
      <c r="J184" s="10"/>
      <c r="K184" s="9"/>
      <c r="L184" s="38"/>
      <c r="M184" s="7"/>
      <c r="N184" s="28"/>
      <c r="O184" s="28"/>
      <c r="P184" s="40">
        <f t="shared" si="4"/>
        <v>0</v>
      </c>
      <c r="Q184" s="8"/>
      <c r="R184" s="109">
        <f t="shared" si="5"/>
        <v>0</v>
      </c>
      <c r="S184" s="62"/>
      <c r="T184" s="40" t="e">
        <f>IF(#REF!=0,"",IF(P184&gt;#REF!,"Over Spent","Within Budget"))</f>
        <v>#REF!</v>
      </c>
      <c r="U184" s="70"/>
      <c r="V184" s="71"/>
      <c r="W184" s="61"/>
      <c r="X184" s="72"/>
      <c r="Y184" s="56"/>
      <c r="Z184" s="72"/>
    </row>
    <row r="185" spans="1:26" s="5" customFormat="1" x14ac:dyDescent="0.35">
      <c r="A185" s="23"/>
      <c r="B185" s="23"/>
      <c r="C185" s="24"/>
      <c r="D185" s="25"/>
      <c r="E185" s="25"/>
      <c r="F185" s="26"/>
      <c r="G185" s="27"/>
      <c r="H185" s="29"/>
      <c r="I185" s="30"/>
      <c r="J185" s="10"/>
      <c r="K185" s="9"/>
      <c r="L185" s="38"/>
      <c r="M185" s="7"/>
      <c r="N185" s="28"/>
      <c r="O185" s="28"/>
      <c r="P185" s="40">
        <f t="shared" si="4"/>
        <v>0</v>
      </c>
      <c r="Q185" s="8"/>
      <c r="R185" s="109">
        <f t="shared" si="5"/>
        <v>0</v>
      </c>
      <c r="S185" s="62"/>
      <c r="T185" s="40" t="e">
        <f>IF(#REF!=0,"",IF(P185&gt;#REF!,"Over Spent","Within Budget"))</f>
        <v>#REF!</v>
      </c>
      <c r="U185" s="70"/>
      <c r="V185" s="71"/>
      <c r="W185" s="61"/>
      <c r="X185" s="72"/>
      <c r="Y185" s="56"/>
      <c r="Z185" s="72"/>
    </row>
    <row r="186" spans="1:26" s="5" customFormat="1" x14ac:dyDescent="0.35">
      <c r="A186" s="23"/>
      <c r="B186" s="23"/>
      <c r="C186" s="24"/>
      <c r="D186" s="25"/>
      <c r="E186" s="25"/>
      <c r="F186" s="26"/>
      <c r="G186" s="27"/>
      <c r="H186" s="29"/>
      <c r="I186" s="30"/>
      <c r="J186" s="10"/>
      <c r="K186" s="9"/>
      <c r="L186" s="38"/>
      <c r="M186" s="7"/>
      <c r="N186" s="28"/>
      <c r="O186" s="28"/>
      <c r="P186" s="40">
        <f t="shared" si="4"/>
        <v>0</v>
      </c>
      <c r="Q186" s="8"/>
      <c r="R186" s="109">
        <f t="shared" si="5"/>
        <v>0</v>
      </c>
      <c r="S186" s="62"/>
      <c r="T186" s="40" t="e">
        <f>IF(#REF!=0,"",IF(P186&gt;#REF!,"Over Spent","Within Budget"))</f>
        <v>#REF!</v>
      </c>
      <c r="U186" s="70"/>
      <c r="V186" s="71"/>
      <c r="W186" s="61"/>
      <c r="X186" s="72"/>
      <c r="Y186" s="56"/>
      <c r="Z186" s="72"/>
    </row>
    <row r="187" spans="1:26" s="5" customFormat="1" x14ac:dyDescent="0.35">
      <c r="A187" s="23"/>
      <c r="B187" s="23"/>
      <c r="C187" s="24"/>
      <c r="D187" s="25"/>
      <c r="E187" s="25"/>
      <c r="F187" s="26"/>
      <c r="G187" s="27"/>
      <c r="H187" s="29"/>
      <c r="I187" s="30"/>
      <c r="J187" s="10"/>
      <c r="K187" s="9"/>
      <c r="L187" s="38"/>
      <c r="M187" s="7"/>
      <c r="N187" s="28"/>
      <c r="O187" s="28"/>
      <c r="P187" s="40">
        <f t="shared" si="4"/>
        <v>0</v>
      </c>
      <c r="Q187" s="8"/>
      <c r="R187" s="109">
        <f t="shared" si="5"/>
        <v>0</v>
      </c>
      <c r="S187" s="62"/>
      <c r="T187" s="40" t="e">
        <f>IF(#REF!=0,"",IF(P187&gt;#REF!,"Over Spent","Within Budget"))</f>
        <v>#REF!</v>
      </c>
      <c r="U187" s="70"/>
      <c r="V187" s="71"/>
      <c r="W187" s="61"/>
      <c r="X187" s="72"/>
      <c r="Y187" s="56"/>
      <c r="Z187" s="72"/>
    </row>
    <row r="188" spans="1:26" s="5" customFormat="1" x14ac:dyDescent="0.35">
      <c r="A188" s="23"/>
      <c r="B188" s="23"/>
      <c r="C188" s="24"/>
      <c r="D188" s="25"/>
      <c r="E188" s="25"/>
      <c r="F188" s="26"/>
      <c r="G188" s="27"/>
      <c r="H188" s="29"/>
      <c r="I188" s="30"/>
      <c r="J188" s="10"/>
      <c r="K188" s="9"/>
      <c r="L188" s="38"/>
      <c r="M188" s="7"/>
      <c r="N188" s="28"/>
      <c r="O188" s="28"/>
      <c r="P188" s="40">
        <f t="shared" si="4"/>
        <v>0</v>
      </c>
      <c r="Q188" s="8"/>
      <c r="R188" s="109">
        <f t="shared" si="5"/>
        <v>0</v>
      </c>
      <c r="S188" s="62"/>
      <c r="T188" s="40" t="e">
        <f>IF(#REF!=0,"",IF(P188&gt;#REF!,"Over Spent","Within Budget"))</f>
        <v>#REF!</v>
      </c>
      <c r="U188" s="70"/>
      <c r="V188" s="71"/>
      <c r="W188" s="61"/>
      <c r="X188" s="72"/>
      <c r="Y188" s="56"/>
      <c r="Z188" s="72"/>
    </row>
    <row r="189" spans="1:26" s="5" customFormat="1" x14ac:dyDescent="0.35">
      <c r="A189" s="23"/>
      <c r="B189" s="23"/>
      <c r="C189" s="24"/>
      <c r="D189" s="25"/>
      <c r="E189" s="25"/>
      <c r="F189" s="26"/>
      <c r="G189" s="27"/>
      <c r="H189" s="29"/>
      <c r="I189" s="30"/>
      <c r="J189" s="10"/>
      <c r="K189" s="9"/>
      <c r="L189" s="38"/>
      <c r="M189" s="7"/>
      <c r="N189" s="28"/>
      <c r="O189" s="28"/>
      <c r="P189" s="40">
        <f t="shared" si="4"/>
        <v>0</v>
      </c>
      <c r="Q189" s="8"/>
      <c r="R189" s="109">
        <f t="shared" si="5"/>
        <v>0</v>
      </c>
      <c r="S189" s="62"/>
      <c r="T189" s="40" t="e">
        <f>IF(#REF!=0,"",IF(P189&gt;#REF!,"Over Spent","Within Budget"))</f>
        <v>#REF!</v>
      </c>
      <c r="U189" s="70"/>
      <c r="V189" s="71"/>
      <c r="W189" s="61"/>
      <c r="X189" s="72"/>
      <c r="Y189" s="56"/>
      <c r="Z189" s="72"/>
    </row>
    <row r="190" spans="1:26" s="5" customFormat="1" x14ac:dyDescent="0.35">
      <c r="A190" s="23"/>
      <c r="B190" s="23"/>
      <c r="C190" s="24"/>
      <c r="D190" s="25"/>
      <c r="E190" s="25"/>
      <c r="F190" s="26"/>
      <c r="G190" s="27"/>
      <c r="H190" s="29"/>
      <c r="I190" s="30"/>
      <c r="J190" s="10"/>
      <c r="K190" s="9"/>
      <c r="L190" s="38"/>
      <c r="M190" s="7"/>
      <c r="N190" s="28"/>
      <c r="O190" s="28"/>
      <c r="P190" s="40">
        <f t="shared" si="4"/>
        <v>0</v>
      </c>
      <c r="Q190" s="8"/>
      <c r="R190" s="109">
        <f t="shared" si="5"/>
        <v>0</v>
      </c>
      <c r="S190" s="62"/>
      <c r="T190" s="40" t="e">
        <f>IF(#REF!=0,"",IF(P190&gt;#REF!,"Over Spent","Within Budget"))</f>
        <v>#REF!</v>
      </c>
      <c r="U190" s="70"/>
      <c r="V190" s="71"/>
      <c r="W190" s="61"/>
      <c r="X190" s="72"/>
      <c r="Y190" s="56"/>
      <c r="Z190" s="72"/>
    </row>
    <row r="191" spans="1:26" s="5" customFormat="1" x14ac:dyDescent="0.35">
      <c r="A191" s="23"/>
      <c r="B191" s="23"/>
      <c r="C191" s="24"/>
      <c r="D191" s="25"/>
      <c r="E191" s="25"/>
      <c r="F191" s="26"/>
      <c r="G191" s="27"/>
      <c r="H191" s="29"/>
      <c r="I191" s="30"/>
      <c r="J191" s="10"/>
      <c r="K191" s="9"/>
      <c r="L191" s="38"/>
      <c r="M191" s="7"/>
      <c r="N191" s="28"/>
      <c r="O191" s="28"/>
      <c r="P191" s="40">
        <f t="shared" si="4"/>
        <v>0</v>
      </c>
      <c r="Q191" s="8"/>
      <c r="R191" s="109">
        <f t="shared" si="5"/>
        <v>0</v>
      </c>
      <c r="S191" s="62"/>
      <c r="T191" s="40" t="e">
        <f>IF(#REF!=0,"",IF(P191&gt;#REF!,"Over Spent","Within Budget"))</f>
        <v>#REF!</v>
      </c>
      <c r="U191" s="70"/>
      <c r="V191" s="71"/>
      <c r="W191" s="61"/>
      <c r="X191" s="72"/>
      <c r="Y191" s="56"/>
      <c r="Z191" s="72"/>
    </row>
    <row r="192" spans="1:26" s="5" customFormat="1" x14ac:dyDescent="0.35">
      <c r="A192" s="23"/>
      <c r="B192" s="23"/>
      <c r="C192" s="24"/>
      <c r="D192" s="25"/>
      <c r="E192" s="25"/>
      <c r="F192" s="26"/>
      <c r="G192" s="27"/>
      <c r="H192" s="29"/>
      <c r="I192" s="30"/>
      <c r="J192" s="10"/>
      <c r="K192" s="9"/>
      <c r="L192" s="38"/>
      <c r="M192" s="7"/>
      <c r="N192" s="28"/>
      <c r="O192" s="28"/>
      <c r="P192" s="40">
        <f t="shared" si="4"/>
        <v>0</v>
      </c>
      <c r="Q192" s="8"/>
      <c r="R192" s="109">
        <f t="shared" si="5"/>
        <v>0</v>
      </c>
      <c r="S192" s="62"/>
      <c r="T192" s="40" t="e">
        <f>IF(#REF!=0,"",IF(P192&gt;#REF!,"Over Spent","Within Budget"))</f>
        <v>#REF!</v>
      </c>
      <c r="U192" s="70"/>
      <c r="V192" s="71"/>
      <c r="W192" s="61"/>
      <c r="X192" s="72"/>
      <c r="Y192" s="56"/>
      <c r="Z192" s="72"/>
    </row>
    <row r="193" spans="1:26" s="5" customFormat="1" x14ac:dyDescent="0.35">
      <c r="A193" s="23"/>
      <c r="B193" s="23"/>
      <c r="C193" s="24"/>
      <c r="D193" s="25"/>
      <c r="E193" s="25"/>
      <c r="F193" s="26"/>
      <c r="G193" s="27"/>
      <c r="H193" s="29"/>
      <c r="I193" s="30"/>
      <c r="J193" s="10"/>
      <c r="K193" s="9"/>
      <c r="L193" s="38"/>
      <c r="M193" s="7"/>
      <c r="N193" s="28"/>
      <c r="O193" s="28"/>
      <c r="P193" s="40">
        <f t="shared" si="4"/>
        <v>0</v>
      </c>
      <c r="Q193" s="8"/>
      <c r="R193" s="109">
        <f t="shared" si="5"/>
        <v>0</v>
      </c>
      <c r="S193" s="62"/>
      <c r="T193" s="40" t="e">
        <f>IF(#REF!=0,"",IF(P193&gt;#REF!,"Over Spent","Within Budget"))</f>
        <v>#REF!</v>
      </c>
      <c r="U193" s="70"/>
      <c r="V193" s="71"/>
      <c r="W193" s="61"/>
      <c r="X193" s="72"/>
      <c r="Y193" s="56"/>
      <c r="Z193" s="72"/>
    </row>
    <row r="194" spans="1:26" s="5" customFormat="1" x14ac:dyDescent="0.35">
      <c r="A194" s="23"/>
      <c r="B194" s="23"/>
      <c r="C194" s="24"/>
      <c r="D194" s="25"/>
      <c r="E194" s="25"/>
      <c r="F194" s="26"/>
      <c r="G194" s="27"/>
      <c r="H194" s="29"/>
      <c r="I194" s="30"/>
      <c r="J194" s="10"/>
      <c r="K194" s="9"/>
      <c r="L194" s="38"/>
      <c r="M194" s="7"/>
      <c r="N194" s="28"/>
      <c r="O194" s="28"/>
      <c r="P194" s="40">
        <f t="shared" si="4"/>
        <v>0</v>
      </c>
      <c r="Q194" s="8"/>
      <c r="R194" s="109">
        <f t="shared" si="5"/>
        <v>0</v>
      </c>
      <c r="S194" s="62"/>
      <c r="T194" s="40" t="e">
        <f>IF(#REF!=0,"",IF(P194&gt;#REF!,"Over Spent","Within Budget"))</f>
        <v>#REF!</v>
      </c>
      <c r="U194" s="70"/>
      <c r="V194" s="71"/>
      <c r="W194" s="61"/>
      <c r="X194" s="72"/>
      <c r="Y194" s="56"/>
      <c r="Z194" s="72"/>
    </row>
    <row r="195" spans="1:26" s="5" customFormat="1" x14ac:dyDescent="0.35">
      <c r="A195" s="23"/>
      <c r="B195" s="23"/>
      <c r="C195" s="24"/>
      <c r="D195" s="25"/>
      <c r="E195" s="25"/>
      <c r="F195" s="26"/>
      <c r="G195" s="27"/>
      <c r="H195" s="29"/>
      <c r="I195" s="30"/>
      <c r="J195" s="10"/>
      <c r="K195" s="9"/>
      <c r="L195" s="38"/>
      <c r="M195" s="7"/>
      <c r="N195" s="28"/>
      <c r="O195" s="28"/>
      <c r="P195" s="40">
        <f t="shared" si="4"/>
        <v>0</v>
      </c>
      <c r="Q195" s="8"/>
      <c r="R195" s="109">
        <f t="shared" si="5"/>
        <v>0</v>
      </c>
      <c r="S195" s="62"/>
      <c r="T195" s="40" t="e">
        <f>IF(#REF!=0,"",IF(P195&gt;#REF!,"Over Spent","Within Budget"))</f>
        <v>#REF!</v>
      </c>
      <c r="U195" s="70"/>
      <c r="V195" s="71"/>
      <c r="W195" s="61"/>
      <c r="X195" s="72"/>
      <c r="Y195" s="56"/>
      <c r="Z195" s="72"/>
    </row>
    <row r="196" spans="1:26" s="5" customFormat="1" x14ac:dyDescent="0.35">
      <c r="A196" s="23"/>
      <c r="B196" s="23"/>
      <c r="C196" s="24"/>
      <c r="D196" s="25"/>
      <c r="E196" s="25"/>
      <c r="F196" s="26"/>
      <c r="G196" s="27"/>
      <c r="H196" s="29"/>
      <c r="I196" s="30"/>
      <c r="J196" s="10"/>
      <c r="K196" s="9"/>
      <c r="L196" s="38"/>
      <c r="M196" s="7"/>
      <c r="N196" s="28"/>
      <c r="O196" s="28"/>
      <c r="P196" s="40">
        <f t="shared" si="4"/>
        <v>0</v>
      </c>
      <c r="Q196" s="8"/>
      <c r="R196" s="109">
        <f t="shared" si="5"/>
        <v>0</v>
      </c>
      <c r="S196" s="62"/>
      <c r="T196" s="40" t="e">
        <f>IF(#REF!=0,"",IF(P196&gt;#REF!,"Over Spent","Within Budget"))</f>
        <v>#REF!</v>
      </c>
      <c r="U196" s="70"/>
      <c r="V196" s="71"/>
      <c r="W196" s="61"/>
      <c r="X196" s="72"/>
      <c r="Y196" s="56"/>
      <c r="Z196" s="72"/>
    </row>
    <row r="197" spans="1:26" s="5" customFormat="1" x14ac:dyDescent="0.35">
      <c r="A197" s="23"/>
      <c r="B197" s="23"/>
      <c r="C197" s="24"/>
      <c r="D197" s="25"/>
      <c r="E197" s="25"/>
      <c r="F197" s="26"/>
      <c r="G197" s="27"/>
      <c r="H197" s="29"/>
      <c r="I197" s="30"/>
      <c r="J197" s="10"/>
      <c r="K197" s="9"/>
      <c r="L197" s="38"/>
      <c r="M197" s="7"/>
      <c r="N197" s="28"/>
      <c r="O197" s="28"/>
      <c r="P197" s="40">
        <f t="shared" si="4"/>
        <v>0</v>
      </c>
      <c r="Q197" s="8"/>
      <c r="R197" s="109">
        <f t="shared" si="5"/>
        <v>0</v>
      </c>
      <c r="S197" s="62"/>
      <c r="T197" s="40" t="e">
        <f>IF(#REF!=0,"",IF(P197&gt;#REF!,"Over Spent","Within Budget"))</f>
        <v>#REF!</v>
      </c>
      <c r="U197" s="70"/>
      <c r="V197" s="71"/>
      <c r="W197" s="61"/>
      <c r="X197" s="72"/>
      <c r="Y197" s="56"/>
      <c r="Z197" s="72"/>
    </row>
    <row r="198" spans="1:26" s="5" customFormat="1" x14ac:dyDescent="0.35">
      <c r="A198" s="23"/>
      <c r="B198" s="23"/>
      <c r="C198" s="24"/>
      <c r="D198" s="25"/>
      <c r="E198" s="25"/>
      <c r="F198" s="26"/>
      <c r="G198" s="27"/>
      <c r="H198" s="29"/>
      <c r="I198" s="30"/>
      <c r="J198" s="10"/>
      <c r="K198" s="9"/>
      <c r="L198" s="38"/>
      <c r="M198" s="7"/>
      <c r="N198" s="28"/>
      <c r="O198" s="28"/>
      <c r="P198" s="40">
        <f t="shared" si="4"/>
        <v>0</v>
      </c>
      <c r="Q198" s="8"/>
      <c r="R198" s="109">
        <f t="shared" si="5"/>
        <v>0</v>
      </c>
      <c r="S198" s="62"/>
      <c r="T198" s="40" t="e">
        <f>IF(#REF!=0,"",IF(P198&gt;#REF!,"Over Spent","Within Budget"))</f>
        <v>#REF!</v>
      </c>
      <c r="U198" s="70"/>
      <c r="V198" s="71"/>
      <c r="W198" s="61"/>
      <c r="X198" s="72"/>
      <c r="Y198" s="56"/>
      <c r="Z198" s="72"/>
    </row>
    <row r="199" spans="1:26" s="5" customFormat="1" x14ac:dyDescent="0.35">
      <c r="A199" s="23"/>
      <c r="B199" s="23"/>
      <c r="C199" s="24"/>
      <c r="D199" s="25"/>
      <c r="E199" s="25"/>
      <c r="F199" s="26"/>
      <c r="G199" s="27"/>
      <c r="H199" s="29"/>
      <c r="I199" s="30"/>
      <c r="J199" s="10"/>
      <c r="K199" s="9"/>
      <c r="L199" s="38"/>
      <c r="M199" s="7"/>
      <c r="N199" s="28"/>
      <c r="O199" s="28"/>
      <c r="P199" s="40">
        <f t="shared" si="4"/>
        <v>0</v>
      </c>
      <c r="Q199" s="8"/>
      <c r="R199" s="109">
        <f t="shared" si="5"/>
        <v>0</v>
      </c>
      <c r="S199" s="62"/>
      <c r="T199" s="40" t="e">
        <f>IF(#REF!=0,"",IF(P199&gt;#REF!,"Over Spent","Within Budget"))</f>
        <v>#REF!</v>
      </c>
      <c r="U199" s="70"/>
      <c r="V199" s="71"/>
      <c r="W199" s="61"/>
      <c r="X199" s="72"/>
      <c r="Y199" s="56"/>
      <c r="Z199" s="72"/>
    </row>
    <row r="200" spans="1:26" s="5" customFormat="1" x14ac:dyDescent="0.35">
      <c r="A200" s="23"/>
      <c r="B200" s="23"/>
      <c r="C200" s="24"/>
      <c r="D200" s="25"/>
      <c r="E200" s="25"/>
      <c r="F200" s="26"/>
      <c r="G200" s="27"/>
      <c r="H200" s="29"/>
      <c r="I200" s="30"/>
      <c r="J200" s="10"/>
      <c r="K200" s="9"/>
      <c r="L200" s="38"/>
      <c r="M200" s="7"/>
      <c r="N200" s="28"/>
      <c r="O200" s="28"/>
      <c r="P200" s="40">
        <f t="shared" ref="P200:P233" si="6">N200+O200</f>
        <v>0</v>
      </c>
      <c r="Q200" s="8"/>
      <c r="R200" s="109">
        <f t="shared" ref="R200:R233" si="7">P200+S200</f>
        <v>0</v>
      </c>
      <c r="S200" s="62"/>
      <c r="T200" s="40" t="e">
        <f>IF(#REF!=0,"",IF(P200&gt;#REF!,"Over Spent","Within Budget"))</f>
        <v>#REF!</v>
      </c>
      <c r="U200" s="70"/>
      <c r="V200" s="71"/>
      <c r="W200" s="61"/>
      <c r="X200" s="72"/>
      <c r="Y200" s="56"/>
      <c r="Z200" s="72"/>
    </row>
    <row r="201" spans="1:26" s="5" customFormat="1" x14ac:dyDescent="0.35">
      <c r="A201" s="23"/>
      <c r="B201" s="23"/>
      <c r="C201" s="24"/>
      <c r="D201" s="25"/>
      <c r="E201" s="25"/>
      <c r="F201" s="26"/>
      <c r="G201" s="27"/>
      <c r="H201" s="29"/>
      <c r="I201" s="30"/>
      <c r="J201" s="10"/>
      <c r="K201" s="9"/>
      <c r="L201" s="38"/>
      <c r="M201" s="7"/>
      <c r="N201" s="28"/>
      <c r="O201" s="28"/>
      <c r="P201" s="40">
        <f t="shared" si="6"/>
        <v>0</v>
      </c>
      <c r="Q201" s="8"/>
      <c r="R201" s="109">
        <f t="shared" si="7"/>
        <v>0</v>
      </c>
      <c r="S201" s="62"/>
      <c r="T201" s="40" t="e">
        <f>IF(#REF!=0,"",IF(P201&gt;#REF!,"Over Spent","Within Budget"))</f>
        <v>#REF!</v>
      </c>
      <c r="U201" s="70"/>
      <c r="V201" s="71"/>
      <c r="W201" s="61"/>
      <c r="X201" s="72"/>
      <c r="Y201" s="56"/>
      <c r="Z201" s="72"/>
    </row>
    <row r="202" spans="1:26" s="5" customFormat="1" x14ac:dyDescent="0.35">
      <c r="A202" s="23"/>
      <c r="B202" s="23"/>
      <c r="C202" s="24"/>
      <c r="D202" s="25"/>
      <c r="E202" s="25"/>
      <c r="F202" s="26"/>
      <c r="G202" s="27"/>
      <c r="H202" s="29"/>
      <c r="I202" s="30"/>
      <c r="J202" s="10"/>
      <c r="K202" s="9"/>
      <c r="L202" s="38"/>
      <c r="M202" s="7"/>
      <c r="N202" s="28"/>
      <c r="O202" s="28"/>
      <c r="P202" s="40">
        <f t="shared" si="6"/>
        <v>0</v>
      </c>
      <c r="Q202" s="8"/>
      <c r="R202" s="109">
        <f t="shared" si="7"/>
        <v>0</v>
      </c>
      <c r="S202" s="62"/>
      <c r="T202" s="40" t="e">
        <f>IF(#REF!=0,"",IF(P202&gt;#REF!,"Over Spent","Within Budget"))</f>
        <v>#REF!</v>
      </c>
      <c r="U202" s="70"/>
      <c r="V202" s="71"/>
      <c r="W202" s="61"/>
      <c r="X202" s="72"/>
      <c r="Y202" s="56"/>
      <c r="Z202" s="72"/>
    </row>
    <row r="203" spans="1:26" s="5" customFormat="1" x14ac:dyDescent="0.35">
      <c r="A203" s="23"/>
      <c r="B203" s="23"/>
      <c r="C203" s="24"/>
      <c r="D203" s="25"/>
      <c r="E203" s="25"/>
      <c r="F203" s="26"/>
      <c r="G203" s="27"/>
      <c r="H203" s="29"/>
      <c r="I203" s="30"/>
      <c r="J203" s="10"/>
      <c r="K203" s="9"/>
      <c r="L203" s="38"/>
      <c r="M203" s="7"/>
      <c r="N203" s="28"/>
      <c r="O203" s="28"/>
      <c r="P203" s="40">
        <f t="shared" si="6"/>
        <v>0</v>
      </c>
      <c r="Q203" s="8"/>
      <c r="R203" s="109">
        <f t="shared" si="7"/>
        <v>0</v>
      </c>
      <c r="S203" s="62"/>
      <c r="T203" s="40" t="e">
        <f>IF(#REF!=0,"",IF(P203&gt;#REF!,"Over Spent","Within Budget"))</f>
        <v>#REF!</v>
      </c>
      <c r="U203" s="70"/>
      <c r="V203" s="71"/>
      <c r="W203" s="61"/>
      <c r="X203" s="72"/>
      <c r="Y203" s="56"/>
      <c r="Z203" s="72"/>
    </row>
    <row r="204" spans="1:26" s="5" customFormat="1" x14ac:dyDescent="0.35">
      <c r="A204" s="23"/>
      <c r="B204" s="23"/>
      <c r="C204" s="24"/>
      <c r="D204" s="25"/>
      <c r="E204" s="25"/>
      <c r="F204" s="26"/>
      <c r="G204" s="27"/>
      <c r="H204" s="29"/>
      <c r="I204" s="30"/>
      <c r="J204" s="10"/>
      <c r="K204" s="9"/>
      <c r="L204" s="38"/>
      <c r="M204" s="7"/>
      <c r="N204" s="28"/>
      <c r="O204" s="28"/>
      <c r="P204" s="40">
        <f t="shared" si="6"/>
        <v>0</v>
      </c>
      <c r="Q204" s="8"/>
      <c r="R204" s="109">
        <f t="shared" si="7"/>
        <v>0</v>
      </c>
      <c r="S204" s="62"/>
      <c r="T204" s="40" t="e">
        <f>IF(#REF!=0,"",IF(P204&gt;#REF!,"Over Spent","Within Budget"))</f>
        <v>#REF!</v>
      </c>
      <c r="U204" s="70"/>
      <c r="V204" s="71"/>
      <c r="W204" s="61"/>
      <c r="X204" s="72"/>
      <c r="Y204" s="56"/>
      <c r="Z204" s="72"/>
    </row>
    <row r="205" spans="1:26" s="5" customFormat="1" x14ac:dyDescent="0.35">
      <c r="A205" s="23"/>
      <c r="B205" s="23"/>
      <c r="C205" s="24"/>
      <c r="D205" s="25"/>
      <c r="E205" s="25"/>
      <c r="F205" s="26"/>
      <c r="G205" s="27"/>
      <c r="H205" s="29"/>
      <c r="I205" s="30"/>
      <c r="J205" s="10"/>
      <c r="K205" s="9"/>
      <c r="L205" s="38"/>
      <c r="M205" s="7"/>
      <c r="N205" s="28"/>
      <c r="O205" s="28"/>
      <c r="P205" s="40">
        <f t="shared" si="6"/>
        <v>0</v>
      </c>
      <c r="Q205" s="8"/>
      <c r="R205" s="109">
        <f t="shared" si="7"/>
        <v>0</v>
      </c>
      <c r="S205" s="62"/>
      <c r="T205" s="40" t="e">
        <f>IF(#REF!=0,"",IF(P205&gt;#REF!,"Over Spent","Within Budget"))</f>
        <v>#REF!</v>
      </c>
      <c r="U205" s="70"/>
      <c r="V205" s="71"/>
      <c r="W205" s="61"/>
      <c r="X205" s="72"/>
      <c r="Y205" s="56"/>
      <c r="Z205" s="72"/>
    </row>
    <row r="206" spans="1:26" s="5" customFormat="1" x14ac:dyDescent="0.35">
      <c r="A206" s="23"/>
      <c r="B206" s="23"/>
      <c r="C206" s="24"/>
      <c r="D206" s="25"/>
      <c r="E206" s="25"/>
      <c r="F206" s="26"/>
      <c r="G206" s="27"/>
      <c r="H206" s="29"/>
      <c r="I206" s="30"/>
      <c r="J206" s="10"/>
      <c r="K206" s="9"/>
      <c r="L206" s="38"/>
      <c r="M206" s="7"/>
      <c r="N206" s="28"/>
      <c r="O206" s="28"/>
      <c r="P206" s="40">
        <f t="shared" si="6"/>
        <v>0</v>
      </c>
      <c r="Q206" s="8"/>
      <c r="R206" s="109">
        <f t="shared" si="7"/>
        <v>0</v>
      </c>
      <c r="S206" s="62"/>
      <c r="T206" s="40" t="e">
        <f>IF(#REF!=0,"",IF(P206&gt;#REF!,"Over Spent","Within Budget"))</f>
        <v>#REF!</v>
      </c>
      <c r="U206" s="70"/>
      <c r="V206" s="71"/>
      <c r="W206" s="61"/>
      <c r="X206" s="72"/>
      <c r="Y206" s="56"/>
      <c r="Z206" s="72"/>
    </row>
    <row r="207" spans="1:26" s="5" customFormat="1" x14ac:dyDescent="0.35">
      <c r="A207" s="23"/>
      <c r="B207" s="23"/>
      <c r="C207" s="24"/>
      <c r="D207" s="25"/>
      <c r="E207" s="25"/>
      <c r="F207" s="26"/>
      <c r="G207" s="27"/>
      <c r="H207" s="29"/>
      <c r="I207" s="30"/>
      <c r="J207" s="10"/>
      <c r="K207" s="9"/>
      <c r="L207" s="38"/>
      <c r="M207" s="7"/>
      <c r="N207" s="28"/>
      <c r="O207" s="28"/>
      <c r="P207" s="40">
        <f t="shared" si="6"/>
        <v>0</v>
      </c>
      <c r="Q207" s="8"/>
      <c r="R207" s="109">
        <f t="shared" si="7"/>
        <v>0</v>
      </c>
      <c r="S207" s="62"/>
      <c r="T207" s="40" t="e">
        <f>IF(#REF!=0,"",IF(P207&gt;#REF!,"Over Spent","Within Budget"))</f>
        <v>#REF!</v>
      </c>
      <c r="U207" s="70"/>
      <c r="V207" s="71"/>
      <c r="W207" s="61"/>
      <c r="X207" s="72"/>
      <c r="Y207" s="56"/>
      <c r="Z207" s="72"/>
    </row>
    <row r="208" spans="1:26" s="5" customFormat="1" x14ac:dyDescent="0.35">
      <c r="A208" s="23"/>
      <c r="B208" s="23"/>
      <c r="C208" s="24"/>
      <c r="D208" s="25"/>
      <c r="E208" s="25"/>
      <c r="F208" s="26"/>
      <c r="G208" s="27"/>
      <c r="H208" s="29"/>
      <c r="I208" s="30"/>
      <c r="J208" s="10"/>
      <c r="K208" s="9"/>
      <c r="L208" s="38"/>
      <c r="M208" s="7"/>
      <c r="N208" s="28"/>
      <c r="O208" s="28"/>
      <c r="P208" s="40">
        <f t="shared" si="6"/>
        <v>0</v>
      </c>
      <c r="Q208" s="8"/>
      <c r="R208" s="109">
        <f t="shared" si="7"/>
        <v>0</v>
      </c>
      <c r="S208" s="62"/>
      <c r="T208" s="40" t="e">
        <f>IF(#REF!=0,"",IF(P208&gt;#REF!,"Over Spent","Within Budget"))</f>
        <v>#REF!</v>
      </c>
      <c r="U208" s="70"/>
      <c r="V208" s="71"/>
      <c r="W208" s="61"/>
      <c r="X208" s="72"/>
      <c r="Y208" s="56"/>
      <c r="Z208" s="72"/>
    </row>
    <row r="209" spans="1:26" s="5" customFormat="1" x14ac:dyDescent="0.35">
      <c r="A209" s="23"/>
      <c r="B209" s="23"/>
      <c r="C209" s="24"/>
      <c r="D209" s="25"/>
      <c r="E209" s="25"/>
      <c r="F209" s="26"/>
      <c r="G209" s="27"/>
      <c r="H209" s="29"/>
      <c r="I209" s="30"/>
      <c r="J209" s="10"/>
      <c r="K209" s="9"/>
      <c r="L209" s="38"/>
      <c r="M209" s="7"/>
      <c r="N209" s="28"/>
      <c r="O209" s="28"/>
      <c r="P209" s="40">
        <f t="shared" si="6"/>
        <v>0</v>
      </c>
      <c r="Q209" s="8"/>
      <c r="R209" s="109">
        <f t="shared" si="7"/>
        <v>0</v>
      </c>
      <c r="S209" s="62"/>
      <c r="T209" s="40" t="e">
        <f>IF(#REF!=0,"",IF(P209&gt;#REF!,"Over Spent","Within Budget"))</f>
        <v>#REF!</v>
      </c>
      <c r="U209" s="70"/>
      <c r="V209" s="71"/>
      <c r="W209" s="61"/>
      <c r="X209" s="72"/>
      <c r="Y209" s="56"/>
      <c r="Z209" s="72"/>
    </row>
    <row r="210" spans="1:26" s="5" customFormat="1" x14ac:dyDescent="0.35">
      <c r="A210" s="23"/>
      <c r="B210" s="23"/>
      <c r="C210" s="24"/>
      <c r="D210" s="25"/>
      <c r="E210" s="25"/>
      <c r="F210" s="26"/>
      <c r="G210" s="27"/>
      <c r="H210" s="29"/>
      <c r="I210" s="30"/>
      <c r="J210" s="10"/>
      <c r="K210" s="9"/>
      <c r="L210" s="38"/>
      <c r="M210" s="7"/>
      <c r="N210" s="28"/>
      <c r="O210" s="28"/>
      <c r="P210" s="40">
        <f t="shared" si="6"/>
        <v>0</v>
      </c>
      <c r="Q210" s="8"/>
      <c r="R210" s="109">
        <f t="shared" si="7"/>
        <v>0</v>
      </c>
      <c r="S210" s="62"/>
      <c r="T210" s="40" t="e">
        <f>IF(#REF!=0,"",IF(P210&gt;#REF!,"Over Spent","Within Budget"))</f>
        <v>#REF!</v>
      </c>
      <c r="U210" s="70"/>
      <c r="V210" s="71"/>
      <c r="W210" s="61"/>
      <c r="X210" s="72"/>
      <c r="Y210" s="56"/>
      <c r="Z210" s="72"/>
    </row>
    <row r="211" spans="1:26" s="5" customFormat="1" x14ac:dyDescent="0.35">
      <c r="A211" s="23"/>
      <c r="B211" s="23"/>
      <c r="C211" s="24"/>
      <c r="D211" s="25"/>
      <c r="E211" s="25"/>
      <c r="F211" s="26"/>
      <c r="G211" s="27"/>
      <c r="H211" s="29"/>
      <c r="I211" s="30"/>
      <c r="J211" s="10"/>
      <c r="K211" s="9"/>
      <c r="L211" s="38"/>
      <c r="M211" s="7"/>
      <c r="N211" s="28"/>
      <c r="O211" s="28"/>
      <c r="P211" s="40">
        <f t="shared" si="6"/>
        <v>0</v>
      </c>
      <c r="Q211" s="8"/>
      <c r="R211" s="109">
        <f t="shared" si="7"/>
        <v>0</v>
      </c>
      <c r="S211" s="62"/>
      <c r="T211" s="40" t="e">
        <f>IF(#REF!=0,"",IF(P211&gt;#REF!,"Over Spent","Within Budget"))</f>
        <v>#REF!</v>
      </c>
      <c r="U211" s="70"/>
      <c r="V211" s="71"/>
      <c r="W211" s="61"/>
      <c r="X211" s="72"/>
      <c r="Y211" s="56"/>
      <c r="Z211" s="72"/>
    </row>
    <row r="212" spans="1:26" s="5" customFormat="1" x14ac:dyDescent="0.35">
      <c r="A212" s="23"/>
      <c r="B212" s="23"/>
      <c r="C212" s="24"/>
      <c r="D212" s="25"/>
      <c r="E212" s="25"/>
      <c r="F212" s="26"/>
      <c r="G212" s="27"/>
      <c r="H212" s="29"/>
      <c r="I212" s="30"/>
      <c r="J212" s="10"/>
      <c r="K212" s="9"/>
      <c r="L212" s="38"/>
      <c r="M212" s="7"/>
      <c r="N212" s="28"/>
      <c r="O212" s="28"/>
      <c r="P212" s="40">
        <f t="shared" si="6"/>
        <v>0</v>
      </c>
      <c r="Q212" s="8"/>
      <c r="R212" s="109">
        <f t="shared" si="7"/>
        <v>0</v>
      </c>
      <c r="S212" s="62"/>
      <c r="T212" s="40" t="e">
        <f>IF(#REF!=0,"",IF(P212&gt;#REF!,"Over Spent","Within Budget"))</f>
        <v>#REF!</v>
      </c>
      <c r="U212" s="70"/>
      <c r="V212" s="71"/>
      <c r="W212" s="61"/>
      <c r="X212" s="72"/>
      <c r="Y212" s="56"/>
      <c r="Z212" s="72"/>
    </row>
    <row r="213" spans="1:26" s="5" customFormat="1" x14ac:dyDescent="0.35">
      <c r="A213" s="23"/>
      <c r="B213" s="23"/>
      <c r="C213" s="24"/>
      <c r="D213" s="25"/>
      <c r="E213" s="25"/>
      <c r="F213" s="26"/>
      <c r="G213" s="27"/>
      <c r="H213" s="29"/>
      <c r="I213" s="30"/>
      <c r="J213" s="10"/>
      <c r="K213" s="9"/>
      <c r="L213" s="38"/>
      <c r="M213" s="7"/>
      <c r="N213" s="28"/>
      <c r="O213" s="28"/>
      <c r="P213" s="40">
        <f t="shared" si="6"/>
        <v>0</v>
      </c>
      <c r="Q213" s="8"/>
      <c r="R213" s="109">
        <f t="shared" si="7"/>
        <v>0</v>
      </c>
      <c r="S213" s="62"/>
      <c r="T213" s="40" t="e">
        <f>IF(#REF!=0,"",IF(P213&gt;#REF!,"Over Spent","Within Budget"))</f>
        <v>#REF!</v>
      </c>
      <c r="U213" s="70"/>
      <c r="V213" s="71"/>
      <c r="W213" s="61"/>
      <c r="X213" s="72"/>
      <c r="Y213" s="56"/>
      <c r="Z213" s="72"/>
    </row>
    <row r="214" spans="1:26" s="5" customFormat="1" x14ac:dyDescent="0.35">
      <c r="A214" s="23"/>
      <c r="B214" s="23"/>
      <c r="C214" s="24"/>
      <c r="D214" s="25"/>
      <c r="E214" s="25"/>
      <c r="F214" s="26"/>
      <c r="G214" s="27"/>
      <c r="H214" s="29"/>
      <c r="I214" s="30"/>
      <c r="J214" s="10"/>
      <c r="K214" s="9"/>
      <c r="L214" s="38"/>
      <c r="M214" s="7"/>
      <c r="N214" s="28"/>
      <c r="O214" s="28"/>
      <c r="P214" s="40">
        <f t="shared" si="6"/>
        <v>0</v>
      </c>
      <c r="Q214" s="8"/>
      <c r="R214" s="109">
        <f t="shared" si="7"/>
        <v>0</v>
      </c>
      <c r="S214" s="62"/>
      <c r="T214" s="40" t="e">
        <f>IF(#REF!=0,"",IF(P214&gt;#REF!,"Over Spent","Within Budget"))</f>
        <v>#REF!</v>
      </c>
      <c r="U214" s="70"/>
      <c r="V214" s="71"/>
      <c r="W214" s="61"/>
      <c r="X214" s="72"/>
      <c r="Y214" s="56"/>
      <c r="Z214" s="72"/>
    </row>
    <row r="215" spans="1:26" s="5" customFormat="1" x14ac:dyDescent="0.35">
      <c r="A215" s="23"/>
      <c r="B215" s="23"/>
      <c r="C215" s="24"/>
      <c r="D215" s="25"/>
      <c r="E215" s="25"/>
      <c r="F215" s="26"/>
      <c r="G215" s="27"/>
      <c r="H215" s="29"/>
      <c r="I215" s="30"/>
      <c r="J215" s="10"/>
      <c r="K215" s="9"/>
      <c r="L215" s="38"/>
      <c r="M215" s="7"/>
      <c r="N215" s="28"/>
      <c r="O215" s="28"/>
      <c r="P215" s="40">
        <f t="shared" si="6"/>
        <v>0</v>
      </c>
      <c r="Q215" s="8"/>
      <c r="R215" s="109">
        <f t="shared" si="7"/>
        <v>0</v>
      </c>
      <c r="S215" s="62"/>
      <c r="T215" s="40" t="e">
        <f>IF(#REF!=0,"",IF(P215&gt;#REF!,"Over Spent","Within Budget"))</f>
        <v>#REF!</v>
      </c>
      <c r="U215" s="70"/>
      <c r="V215" s="71"/>
      <c r="W215" s="61"/>
      <c r="X215" s="72"/>
      <c r="Y215" s="56"/>
      <c r="Z215" s="72"/>
    </row>
    <row r="216" spans="1:26" s="5" customFormat="1" x14ac:dyDescent="0.35">
      <c r="A216" s="23"/>
      <c r="B216" s="23"/>
      <c r="C216" s="24"/>
      <c r="D216" s="25"/>
      <c r="E216" s="25"/>
      <c r="F216" s="26"/>
      <c r="G216" s="27"/>
      <c r="H216" s="29"/>
      <c r="I216" s="30"/>
      <c r="J216" s="10"/>
      <c r="K216" s="9"/>
      <c r="L216" s="38"/>
      <c r="M216" s="7"/>
      <c r="N216" s="28"/>
      <c r="O216" s="28"/>
      <c r="P216" s="40">
        <f t="shared" si="6"/>
        <v>0</v>
      </c>
      <c r="Q216" s="8"/>
      <c r="R216" s="109">
        <f t="shared" si="7"/>
        <v>0</v>
      </c>
      <c r="S216" s="62"/>
      <c r="T216" s="40" t="e">
        <f>IF(#REF!=0,"",IF(P216&gt;#REF!,"Over Spent","Within Budget"))</f>
        <v>#REF!</v>
      </c>
      <c r="U216" s="70"/>
      <c r="V216" s="71"/>
      <c r="W216" s="61"/>
      <c r="X216" s="72"/>
      <c r="Y216" s="56"/>
      <c r="Z216" s="72"/>
    </row>
    <row r="217" spans="1:26" s="5" customFormat="1" x14ac:dyDescent="0.35">
      <c r="A217" s="23"/>
      <c r="B217" s="23"/>
      <c r="C217" s="24"/>
      <c r="D217" s="25"/>
      <c r="E217" s="25"/>
      <c r="F217" s="26"/>
      <c r="G217" s="27"/>
      <c r="H217" s="29"/>
      <c r="I217" s="30"/>
      <c r="J217" s="10"/>
      <c r="K217" s="9"/>
      <c r="L217" s="38"/>
      <c r="M217" s="7"/>
      <c r="N217" s="28"/>
      <c r="O217" s="28"/>
      <c r="P217" s="40">
        <f t="shared" si="6"/>
        <v>0</v>
      </c>
      <c r="Q217" s="8"/>
      <c r="R217" s="109">
        <f t="shared" si="7"/>
        <v>0</v>
      </c>
      <c r="S217" s="62"/>
      <c r="T217" s="40" t="e">
        <f>IF(#REF!=0,"",IF(P217&gt;#REF!,"Over Spent","Within Budget"))</f>
        <v>#REF!</v>
      </c>
      <c r="U217" s="70"/>
      <c r="V217" s="71"/>
      <c r="W217" s="61"/>
      <c r="X217" s="72"/>
      <c r="Y217" s="56"/>
      <c r="Z217" s="72"/>
    </row>
    <row r="218" spans="1:26" s="5" customFormat="1" x14ac:dyDescent="0.35">
      <c r="A218" s="23"/>
      <c r="B218" s="23"/>
      <c r="C218" s="24"/>
      <c r="D218" s="25"/>
      <c r="E218" s="25"/>
      <c r="F218" s="26"/>
      <c r="G218" s="27"/>
      <c r="H218" s="29"/>
      <c r="I218" s="30"/>
      <c r="J218" s="10"/>
      <c r="K218" s="9"/>
      <c r="L218" s="38"/>
      <c r="M218" s="7"/>
      <c r="N218" s="28"/>
      <c r="O218" s="28"/>
      <c r="P218" s="40">
        <f t="shared" si="6"/>
        <v>0</v>
      </c>
      <c r="Q218" s="8"/>
      <c r="R218" s="109">
        <f t="shared" si="7"/>
        <v>0</v>
      </c>
      <c r="S218" s="62"/>
      <c r="T218" s="40" t="e">
        <f>IF(#REF!=0,"",IF(P218&gt;#REF!,"Over Spent","Within Budget"))</f>
        <v>#REF!</v>
      </c>
      <c r="U218" s="70"/>
      <c r="V218" s="71"/>
      <c r="W218" s="61"/>
      <c r="X218" s="72"/>
      <c r="Y218" s="56"/>
      <c r="Z218" s="72"/>
    </row>
    <row r="219" spans="1:26" s="5" customFormat="1" x14ac:dyDescent="0.35">
      <c r="A219" s="23"/>
      <c r="B219" s="23"/>
      <c r="C219" s="24"/>
      <c r="D219" s="25"/>
      <c r="E219" s="25"/>
      <c r="F219" s="26"/>
      <c r="G219" s="27"/>
      <c r="H219" s="29"/>
      <c r="I219" s="30"/>
      <c r="J219" s="10"/>
      <c r="K219" s="9"/>
      <c r="L219" s="38"/>
      <c r="M219" s="7"/>
      <c r="N219" s="28"/>
      <c r="O219" s="28"/>
      <c r="P219" s="40">
        <f t="shared" si="6"/>
        <v>0</v>
      </c>
      <c r="Q219" s="8"/>
      <c r="R219" s="109">
        <f t="shared" si="7"/>
        <v>0</v>
      </c>
      <c r="S219" s="62"/>
      <c r="T219" s="40" t="e">
        <f>IF(#REF!=0,"",IF(P219&gt;#REF!,"Over Spent","Within Budget"))</f>
        <v>#REF!</v>
      </c>
      <c r="U219" s="70"/>
      <c r="V219" s="71"/>
      <c r="W219" s="61"/>
      <c r="X219" s="72"/>
      <c r="Y219" s="56"/>
      <c r="Z219" s="72"/>
    </row>
    <row r="220" spans="1:26" s="5" customFormat="1" x14ac:dyDescent="0.35">
      <c r="A220" s="23"/>
      <c r="B220" s="23"/>
      <c r="C220" s="24"/>
      <c r="D220" s="25"/>
      <c r="E220" s="25"/>
      <c r="F220" s="26"/>
      <c r="G220" s="27"/>
      <c r="H220" s="29"/>
      <c r="I220" s="30"/>
      <c r="J220" s="10"/>
      <c r="K220" s="9"/>
      <c r="L220" s="38"/>
      <c r="M220" s="7"/>
      <c r="N220" s="28"/>
      <c r="O220" s="28"/>
      <c r="P220" s="40">
        <f t="shared" si="6"/>
        <v>0</v>
      </c>
      <c r="Q220" s="8"/>
      <c r="R220" s="109">
        <f t="shared" si="7"/>
        <v>0</v>
      </c>
      <c r="S220" s="62"/>
      <c r="T220" s="40" t="e">
        <f>IF(#REF!=0,"",IF(P220&gt;#REF!,"Over Spent","Within Budget"))</f>
        <v>#REF!</v>
      </c>
      <c r="U220" s="70"/>
      <c r="V220" s="71"/>
      <c r="W220" s="61"/>
      <c r="X220" s="72"/>
      <c r="Y220" s="56"/>
      <c r="Z220" s="72"/>
    </row>
    <row r="221" spans="1:26" s="5" customFormat="1" x14ac:dyDescent="0.35">
      <c r="A221" s="23"/>
      <c r="B221" s="23"/>
      <c r="C221" s="24"/>
      <c r="D221" s="25"/>
      <c r="E221" s="25"/>
      <c r="F221" s="26"/>
      <c r="G221" s="27"/>
      <c r="H221" s="29"/>
      <c r="I221" s="30"/>
      <c r="J221" s="10"/>
      <c r="K221" s="9"/>
      <c r="L221" s="38"/>
      <c r="M221" s="7"/>
      <c r="N221" s="28"/>
      <c r="O221" s="28"/>
      <c r="P221" s="40">
        <f t="shared" si="6"/>
        <v>0</v>
      </c>
      <c r="Q221" s="8"/>
      <c r="R221" s="109">
        <f t="shared" si="7"/>
        <v>0</v>
      </c>
      <c r="S221" s="62"/>
      <c r="T221" s="40" t="e">
        <f>IF(#REF!=0,"",IF(P221&gt;#REF!,"Over Spent","Within Budget"))</f>
        <v>#REF!</v>
      </c>
      <c r="U221" s="70"/>
      <c r="V221" s="71"/>
      <c r="W221" s="61"/>
      <c r="X221" s="72"/>
      <c r="Y221" s="56"/>
      <c r="Z221" s="72"/>
    </row>
    <row r="222" spans="1:26" s="5" customFormat="1" x14ac:dyDescent="0.35">
      <c r="A222" s="23"/>
      <c r="B222" s="23"/>
      <c r="C222" s="24"/>
      <c r="D222" s="25"/>
      <c r="E222" s="25"/>
      <c r="F222" s="26"/>
      <c r="G222" s="27"/>
      <c r="H222" s="29"/>
      <c r="I222" s="30"/>
      <c r="J222" s="10"/>
      <c r="K222" s="9"/>
      <c r="L222" s="38"/>
      <c r="M222" s="7"/>
      <c r="N222" s="28"/>
      <c r="O222" s="28"/>
      <c r="P222" s="40">
        <f t="shared" si="6"/>
        <v>0</v>
      </c>
      <c r="Q222" s="8"/>
      <c r="R222" s="109">
        <f t="shared" si="7"/>
        <v>0</v>
      </c>
      <c r="S222" s="62"/>
      <c r="T222" s="40" t="e">
        <f>IF(#REF!=0,"",IF(P222&gt;#REF!,"Over Spent","Within Budget"))</f>
        <v>#REF!</v>
      </c>
      <c r="U222" s="70"/>
      <c r="V222" s="71"/>
      <c r="W222" s="61"/>
      <c r="X222" s="72"/>
      <c r="Y222" s="56"/>
      <c r="Z222" s="72"/>
    </row>
    <row r="223" spans="1:26" s="5" customFormat="1" x14ac:dyDescent="0.35">
      <c r="A223" s="23"/>
      <c r="B223" s="23"/>
      <c r="C223" s="24"/>
      <c r="D223" s="25"/>
      <c r="E223" s="25"/>
      <c r="F223" s="26"/>
      <c r="G223" s="27"/>
      <c r="H223" s="29"/>
      <c r="I223" s="30"/>
      <c r="J223" s="10"/>
      <c r="K223" s="9"/>
      <c r="L223" s="38"/>
      <c r="M223" s="7"/>
      <c r="N223" s="28"/>
      <c r="O223" s="28"/>
      <c r="P223" s="40">
        <f t="shared" si="6"/>
        <v>0</v>
      </c>
      <c r="Q223" s="8"/>
      <c r="R223" s="109">
        <f t="shared" si="7"/>
        <v>0</v>
      </c>
      <c r="S223" s="62"/>
      <c r="T223" s="40" t="e">
        <f>IF(#REF!=0,"",IF(P223&gt;#REF!,"Over Spent","Within Budget"))</f>
        <v>#REF!</v>
      </c>
      <c r="U223" s="70"/>
      <c r="V223" s="71"/>
      <c r="W223" s="61"/>
      <c r="X223" s="72"/>
      <c r="Y223" s="56"/>
      <c r="Z223" s="72"/>
    </row>
    <row r="224" spans="1:26" s="5" customFormat="1" x14ac:dyDescent="0.35">
      <c r="A224" s="23"/>
      <c r="B224" s="23"/>
      <c r="C224" s="24"/>
      <c r="D224" s="25"/>
      <c r="E224" s="25"/>
      <c r="F224" s="26"/>
      <c r="G224" s="27"/>
      <c r="H224" s="29"/>
      <c r="I224" s="30"/>
      <c r="J224" s="10"/>
      <c r="K224" s="9"/>
      <c r="L224" s="38"/>
      <c r="M224" s="7"/>
      <c r="N224" s="28"/>
      <c r="O224" s="28"/>
      <c r="P224" s="40">
        <f t="shared" si="6"/>
        <v>0</v>
      </c>
      <c r="Q224" s="8"/>
      <c r="R224" s="109">
        <f t="shared" si="7"/>
        <v>0</v>
      </c>
      <c r="S224" s="62"/>
      <c r="T224" s="40" t="e">
        <f>IF(#REF!=0,"",IF(P224&gt;#REF!,"Over Spent","Within Budget"))</f>
        <v>#REF!</v>
      </c>
      <c r="U224" s="70"/>
      <c r="V224" s="71"/>
      <c r="W224" s="61"/>
      <c r="X224" s="72"/>
      <c r="Y224" s="56"/>
      <c r="Z224" s="72"/>
    </row>
    <row r="225" spans="1:26" s="5" customFormat="1" x14ac:dyDescent="0.35">
      <c r="A225" s="23"/>
      <c r="B225" s="23"/>
      <c r="C225" s="24"/>
      <c r="D225" s="25"/>
      <c r="E225" s="25"/>
      <c r="F225" s="26"/>
      <c r="G225" s="27"/>
      <c r="H225" s="29"/>
      <c r="I225" s="30"/>
      <c r="J225" s="10"/>
      <c r="K225" s="9"/>
      <c r="L225" s="38"/>
      <c r="M225" s="7"/>
      <c r="N225" s="28"/>
      <c r="O225" s="28"/>
      <c r="P225" s="40">
        <f t="shared" si="6"/>
        <v>0</v>
      </c>
      <c r="Q225" s="8"/>
      <c r="R225" s="109">
        <f t="shared" si="7"/>
        <v>0</v>
      </c>
      <c r="S225" s="62"/>
      <c r="T225" s="40" t="e">
        <f>IF(#REF!=0,"",IF(P225&gt;#REF!,"Over Spent","Within Budget"))</f>
        <v>#REF!</v>
      </c>
      <c r="U225" s="70"/>
      <c r="V225" s="71"/>
      <c r="W225" s="61"/>
      <c r="X225" s="72"/>
      <c r="Y225" s="56"/>
      <c r="Z225" s="72"/>
    </row>
    <row r="226" spans="1:26" s="5" customFormat="1" x14ac:dyDescent="0.35">
      <c r="A226" s="23"/>
      <c r="B226" s="23"/>
      <c r="C226" s="24"/>
      <c r="D226" s="25"/>
      <c r="E226" s="25"/>
      <c r="F226" s="26"/>
      <c r="G226" s="27"/>
      <c r="H226" s="29"/>
      <c r="I226" s="30"/>
      <c r="J226" s="10"/>
      <c r="K226" s="9"/>
      <c r="L226" s="38"/>
      <c r="M226" s="7"/>
      <c r="N226" s="28"/>
      <c r="O226" s="28"/>
      <c r="P226" s="40">
        <f t="shared" si="6"/>
        <v>0</v>
      </c>
      <c r="Q226" s="8"/>
      <c r="R226" s="109">
        <f t="shared" si="7"/>
        <v>0</v>
      </c>
      <c r="S226" s="62"/>
      <c r="T226" s="40" t="e">
        <f>IF(#REF!=0,"",IF(P226&gt;#REF!,"Over Spent","Within Budget"))</f>
        <v>#REF!</v>
      </c>
      <c r="U226" s="70"/>
      <c r="V226" s="71"/>
      <c r="W226" s="61"/>
      <c r="X226" s="72"/>
      <c r="Y226" s="56"/>
      <c r="Z226" s="72"/>
    </row>
    <row r="227" spans="1:26" s="5" customFormat="1" x14ac:dyDescent="0.35">
      <c r="A227" s="23"/>
      <c r="B227" s="23"/>
      <c r="C227" s="24"/>
      <c r="D227" s="25"/>
      <c r="E227" s="25"/>
      <c r="F227" s="26"/>
      <c r="G227" s="27"/>
      <c r="H227" s="29"/>
      <c r="I227" s="30"/>
      <c r="J227" s="10"/>
      <c r="K227" s="9"/>
      <c r="L227" s="38"/>
      <c r="M227" s="7"/>
      <c r="N227" s="28"/>
      <c r="O227" s="28"/>
      <c r="P227" s="40">
        <f t="shared" si="6"/>
        <v>0</v>
      </c>
      <c r="Q227" s="8"/>
      <c r="R227" s="109">
        <f t="shared" si="7"/>
        <v>0</v>
      </c>
      <c r="S227" s="62"/>
      <c r="T227" s="40" t="e">
        <f>IF(#REF!=0,"",IF(P227&gt;#REF!,"Over Spent","Within Budget"))</f>
        <v>#REF!</v>
      </c>
      <c r="U227" s="70"/>
      <c r="V227" s="71"/>
      <c r="W227" s="61"/>
      <c r="X227" s="72"/>
      <c r="Y227" s="56"/>
      <c r="Z227" s="72"/>
    </row>
    <row r="228" spans="1:26" s="5" customFormat="1" x14ac:dyDescent="0.35">
      <c r="A228" s="23"/>
      <c r="B228" s="23"/>
      <c r="C228" s="24"/>
      <c r="D228" s="25"/>
      <c r="E228" s="25"/>
      <c r="F228" s="26"/>
      <c r="G228" s="27"/>
      <c r="H228" s="29"/>
      <c r="I228" s="30"/>
      <c r="J228" s="10"/>
      <c r="K228" s="9"/>
      <c r="L228" s="38"/>
      <c r="M228" s="7"/>
      <c r="N228" s="28"/>
      <c r="O228" s="28"/>
      <c r="P228" s="40">
        <f t="shared" si="6"/>
        <v>0</v>
      </c>
      <c r="Q228" s="8"/>
      <c r="R228" s="109">
        <f t="shared" si="7"/>
        <v>0</v>
      </c>
      <c r="S228" s="62"/>
      <c r="T228" s="40" t="e">
        <f>IF(#REF!=0,"",IF(P228&gt;#REF!,"Over Spent","Within Budget"))</f>
        <v>#REF!</v>
      </c>
      <c r="U228" s="70"/>
      <c r="V228" s="71"/>
      <c r="W228" s="61"/>
      <c r="X228" s="72"/>
      <c r="Y228" s="56"/>
      <c r="Z228" s="72"/>
    </row>
    <row r="229" spans="1:26" s="5" customFormat="1" x14ac:dyDescent="0.35">
      <c r="A229" s="23"/>
      <c r="B229" s="23"/>
      <c r="C229" s="24"/>
      <c r="D229" s="25"/>
      <c r="E229" s="25"/>
      <c r="F229" s="26"/>
      <c r="G229" s="27"/>
      <c r="H229" s="29"/>
      <c r="I229" s="30"/>
      <c r="J229" s="10"/>
      <c r="K229" s="9"/>
      <c r="L229" s="38"/>
      <c r="M229" s="7"/>
      <c r="N229" s="28"/>
      <c r="O229" s="28"/>
      <c r="P229" s="40">
        <f t="shared" si="6"/>
        <v>0</v>
      </c>
      <c r="Q229" s="8"/>
      <c r="R229" s="109">
        <f t="shared" si="7"/>
        <v>0</v>
      </c>
      <c r="S229" s="62"/>
      <c r="T229" s="40" t="e">
        <f>IF(#REF!=0,"",IF(P229&gt;#REF!,"Over Spent","Within Budget"))</f>
        <v>#REF!</v>
      </c>
      <c r="U229" s="70"/>
      <c r="V229" s="71"/>
      <c r="W229" s="61"/>
      <c r="X229" s="72"/>
      <c r="Y229" s="56"/>
      <c r="Z229" s="72"/>
    </row>
    <row r="230" spans="1:26" s="5" customFormat="1" x14ac:dyDescent="0.35">
      <c r="A230" s="23"/>
      <c r="B230" s="23"/>
      <c r="C230" s="24"/>
      <c r="D230" s="25"/>
      <c r="E230" s="25"/>
      <c r="F230" s="26"/>
      <c r="G230" s="27"/>
      <c r="H230" s="29"/>
      <c r="I230" s="30"/>
      <c r="J230" s="10"/>
      <c r="K230" s="9"/>
      <c r="L230" s="38"/>
      <c r="M230" s="7"/>
      <c r="N230" s="28"/>
      <c r="O230" s="28"/>
      <c r="P230" s="40">
        <f t="shared" si="6"/>
        <v>0</v>
      </c>
      <c r="Q230" s="8"/>
      <c r="R230" s="109">
        <f t="shared" si="7"/>
        <v>0</v>
      </c>
      <c r="S230" s="62"/>
      <c r="T230" s="40" t="e">
        <f>IF(#REF!=0,"",IF(P230&gt;#REF!,"Over Spent","Within Budget"))</f>
        <v>#REF!</v>
      </c>
      <c r="U230" s="70"/>
      <c r="V230" s="71"/>
      <c r="W230" s="61"/>
      <c r="X230" s="72"/>
      <c r="Y230" s="56"/>
      <c r="Z230" s="72"/>
    </row>
    <row r="231" spans="1:26" s="5" customFormat="1" x14ac:dyDescent="0.35">
      <c r="A231" s="23"/>
      <c r="B231" s="23"/>
      <c r="C231" s="24"/>
      <c r="D231" s="25"/>
      <c r="E231" s="25"/>
      <c r="F231" s="26"/>
      <c r="G231" s="27"/>
      <c r="H231" s="29"/>
      <c r="I231" s="30"/>
      <c r="J231" s="10"/>
      <c r="K231" s="9"/>
      <c r="L231" s="38"/>
      <c r="M231" s="7"/>
      <c r="N231" s="28"/>
      <c r="O231" s="28"/>
      <c r="P231" s="40">
        <f t="shared" si="6"/>
        <v>0</v>
      </c>
      <c r="Q231" s="8"/>
      <c r="R231" s="109">
        <f t="shared" si="7"/>
        <v>0</v>
      </c>
      <c r="S231" s="62"/>
      <c r="T231" s="40" t="e">
        <f>IF(#REF!=0,"",IF(P231&gt;#REF!,"Over Spent","Within Budget"))</f>
        <v>#REF!</v>
      </c>
      <c r="U231" s="70"/>
      <c r="V231" s="71"/>
      <c r="W231" s="61"/>
      <c r="X231" s="72"/>
      <c r="Y231" s="56"/>
      <c r="Z231" s="72"/>
    </row>
    <row r="232" spans="1:26" s="5" customFormat="1" x14ac:dyDescent="0.35">
      <c r="A232" s="23"/>
      <c r="B232" s="23"/>
      <c r="C232" s="24"/>
      <c r="D232" s="25"/>
      <c r="E232" s="25"/>
      <c r="F232" s="26"/>
      <c r="G232" s="27"/>
      <c r="H232" s="29"/>
      <c r="I232" s="30"/>
      <c r="J232" s="10"/>
      <c r="K232" s="9"/>
      <c r="L232" s="38"/>
      <c r="M232" s="7"/>
      <c r="N232" s="28"/>
      <c r="O232" s="28"/>
      <c r="P232" s="40">
        <f t="shared" si="6"/>
        <v>0</v>
      </c>
      <c r="Q232" s="8"/>
      <c r="R232" s="109">
        <f t="shared" si="7"/>
        <v>0</v>
      </c>
      <c r="S232" s="62"/>
      <c r="T232" s="40" t="e">
        <f>IF(#REF!=0,"",IF(P232&gt;#REF!,"Over Spent","Within Budget"))</f>
        <v>#REF!</v>
      </c>
      <c r="U232" s="70"/>
      <c r="V232" s="71"/>
      <c r="W232" s="61"/>
      <c r="X232" s="72"/>
      <c r="Y232" s="56"/>
      <c r="Z232" s="72"/>
    </row>
    <row r="233" spans="1:26" s="5" customFormat="1" x14ac:dyDescent="0.35">
      <c r="A233" s="23"/>
      <c r="B233" s="23"/>
      <c r="C233" s="24"/>
      <c r="D233" s="25"/>
      <c r="E233" s="25"/>
      <c r="F233" s="26"/>
      <c r="G233" s="27"/>
      <c r="H233" s="29"/>
      <c r="I233" s="30"/>
      <c r="J233" s="10"/>
      <c r="K233" s="9"/>
      <c r="L233" s="38"/>
      <c r="M233" s="7"/>
      <c r="N233" s="28"/>
      <c r="O233" s="28"/>
      <c r="P233" s="40">
        <f t="shared" si="6"/>
        <v>0</v>
      </c>
      <c r="Q233" s="8"/>
      <c r="R233" s="109">
        <f t="shared" si="7"/>
        <v>0</v>
      </c>
      <c r="S233" s="62"/>
      <c r="T233" s="40" t="e">
        <f>IF(#REF!=0,"",IF(P233&gt;#REF!,"Over Spent","Within Budget"))</f>
        <v>#REF!</v>
      </c>
      <c r="U233" s="70"/>
      <c r="V233" s="71"/>
      <c r="W233" s="61"/>
      <c r="X233" s="72"/>
      <c r="Y233" s="56"/>
      <c r="Z233" s="72"/>
    </row>
  </sheetData>
  <sheetProtection selectLockedCells="1" selectUnlockedCells="1"/>
  <protectedRanges>
    <protectedRange algorithmName="SHA-512" hashValue="FXD8n3CrQilfSkQZAuD+v1NjlgbYUVdJv7BZihVz14kjbMdv2w/T+uHH9EbqWbTQXthUgtXJMv42n+AnUmdAhQ==" saltValue="o6Th9Mq4UwkoreaXRipPGg==" spinCount="100000" sqref="T7:T233 P7:P233" name="Calculated Formulas" securityDescriptor="O:WDG:WDD:(A;;CC;;;S-1-5-21-847991084-1712597869-449653690-76959)(A;;CC;;;S-1-5-21-847991084-1712597869-449653690-1718408)(A;;CC;;;S-1-5-21-847991084-1712597869-449653690-1844015)(A;;CC;;;S-1-5-21-847991084-1712597869-449653690-1868485)(A;;CC;;;S-1-5-21-847991084-1712597869-449653690-1897256)(A;;CC;;;S-1-5-21-847991084-1712597869-449653690-1906955)"/>
  </protectedRanges>
  <mergeCells count="6">
    <mergeCell ref="W4:Z4"/>
    <mergeCell ref="A4:G4"/>
    <mergeCell ref="H4:J4"/>
    <mergeCell ref="K4:P4"/>
    <mergeCell ref="Q4:T4"/>
    <mergeCell ref="U4:V4"/>
  </mergeCells>
  <conditionalFormatting sqref="D7">
    <cfRule type="duplicateValues" dxfId="12" priority="8"/>
    <cfRule type="cellIs" dxfId="11" priority="9" operator="equal">
      <formula>9999999999</formula>
    </cfRule>
    <cfRule type="cellIs" dxfId="10" priority="10" operator="equal">
      <formula>99999</formula>
    </cfRule>
    <cfRule type="cellIs" dxfId="9" priority="11" operator="equal">
      <formula>9999</formula>
    </cfRule>
  </conditionalFormatting>
  <conditionalFormatting sqref="D8">
    <cfRule type="duplicateValues" dxfId="8" priority="1"/>
  </conditionalFormatting>
  <conditionalFormatting sqref="D8:D1048576">
    <cfRule type="cellIs" dxfId="7" priority="5" operator="equal">
      <formula>9999999999</formula>
    </cfRule>
    <cfRule type="cellIs" dxfId="6" priority="6" operator="equal">
      <formula>99999</formula>
    </cfRule>
    <cfRule type="cellIs" dxfId="5" priority="7" operator="equal">
      <formula>9999</formula>
    </cfRule>
  </conditionalFormatting>
  <conditionalFormatting sqref="E7:E1048576">
    <cfRule type="cellIs" dxfId="4" priority="2" operator="equal">
      <formula>99999999</formula>
    </cfRule>
  </conditionalFormatting>
  <conditionalFormatting sqref="H7:H233">
    <cfRule type="cellIs" dxfId="3" priority="3" operator="greaterThan">
      <formula>$P7</formula>
    </cfRule>
  </conditionalFormatting>
  <conditionalFormatting sqref="I7:I233">
    <cfRule type="cellIs" dxfId="2" priority="13" operator="greaterThan">
      <formula>$K7</formula>
    </cfRule>
  </conditionalFormatting>
  <conditionalFormatting sqref="T7 T9:T233">
    <cfRule type="cellIs" dxfId="1" priority="12" operator="equal">
      <formula>"Over Spent"</formula>
    </cfRule>
  </conditionalFormatting>
  <conditionalFormatting sqref="T8">
    <cfRule type="cellIs" dxfId="0" priority="4" operator="equal">
      <formula>"Overspent"</formula>
    </cfRule>
  </conditionalFormatting>
  <dataValidations count="1">
    <dataValidation type="list" allowBlank="1" showInputMessage="1" showErrorMessage="1" sqref="V7:V233" xr:uid="{63B9FC74-A3C5-4317-A57D-2FBA402616CF}">
      <formula1>"Yes, No"</formula1>
    </dataValidation>
  </dataValidations>
  <pageMargins left="0.7" right="0.7" top="0.75" bottom="0.75" header="0.3" footer="0.3"/>
  <pageSetup paperSize="3" scale="65" fitToHeight="0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showErrorMessage="1" xr:uid="{378D75C6-8018-47B8-BD92-2E9B5E47CE8E}">
          <x14:formula1>
            <xm:f>'Work Types'!$A$2:$A$30</xm:f>
          </x14:formula1>
          <xm:sqref>C31:C233 C7:C29</xm:sqref>
        </x14:dataValidation>
        <x14:dataValidation type="list" allowBlank="1" showInputMessage="1" showErrorMessage="1" xr:uid="{26CC1A40-DC58-478A-AD22-0F16EF2A6E74}">
          <x14:formula1>
            <xm:f>Categories!$E$3:$E$15</xm:f>
          </x14:formula1>
          <xm:sqref>F230:F233 F203:F210 F212:F219 F221:F228 F194:F201 F185:F192 F176:F183 F149:F156 F158:F165 F167:F174 F31:F48 F52:F59 F10:F15 F65:F147 F22:F29 F17:F20 F7:F8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2beb41ca-1542-4eb2-9f6f-92a9dc7f0194" ContentTypeId="0x01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ookup xmlns="ade25493-407c-4896-be24-e25f1c1745db" xsi:nil="true"/>
    <TaxCatchAll xmlns="70c1809f-c108-429e-8561-18b0a129f3f3" xsi:nil="true"/>
    <lcf76f155ced4ddcb4097134ff3c332f xmlns="ade25493-407c-4896-be24-e25f1c1745db">
      <Terms xmlns="http://schemas.microsoft.com/office/infopath/2007/PartnerControls"/>
    </lcf76f155ced4ddcb4097134ff3c332f>
    <Number_x0020_of_x0020_documents xmlns="ade25493-407c-4896-be24-e25f1c1745db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F0D39B361C794C8F5A925CF21685B9" ma:contentTypeVersion="20" ma:contentTypeDescription="Create a new document." ma:contentTypeScope="" ma:versionID="e344bc380ebcd83a262bb24402553554">
  <xsd:schema xmlns:xsd="http://www.w3.org/2001/XMLSchema" xmlns:xs="http://www.w3.org/2001/XMLSchema" xmlns:p="http://schemas.microsoft.com/office/2006/metadata/properties" xmlns:ns2="ade25493-407c-4896-be24-e25f1c1745db" xmlns:ns3="70c1809f-c108-429e-8561-18b0a129f3f3" targetNamespace="http://schemas.microsoft.com/office/2006/metadata/properties" ma:root="true" ma:fieldsID="63e01a8d0d28966f4aad7e6d5f2af300" ns2:_="" ns3:_="">
    <xsd:import namespace="ade25493-407c-4896-be24-e25f1c1745db"/>
    <xsd:import namespace="70c1809f-c108-429e-8561-18b0a129f3f3"/>
    <xsd:element name="properties">
      <xsd:complexType>
        <xsd:sequence>
          <xsd:element name="documentManagement">
            <xsd:complexType>
              <xsd:all>
                <xsd:element ref="ns2:Number_x0020_of_x0020_documents" minOccurs="0"/>
                <xsd:element ref="ns2:Lookup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25493-407c-4896-be24-e25f1c1745db" elementFormDefault="qualified">
    <xsd:import namespace="http://schemas.microsoft.com/office/2006/documentManagement/types"/>
    <xsd:import namespace="http://schemas.microsoft.com/office/infopath/2007/PartnerControls"/>
    <xsd:element name="Number_x0020_of_x0020_documents" ma:index="4" nillable="true" ma:displayName="Number of documents" ma:internalName="Number_x0020_of_x0020_documents" ma:readOnly="false" ma:percentage="FALSE">
      <xsd:simpleType>
        <xsd:restriction base="dms:Number"/>
      </xsd:simpleType>
    </xsd:element>
    <xsd:element name="Lookup" ma:index="5" nillable="true" ma:displayName="Lookup" ma:list="{13e52756-991e-40eb-af25-ccf2fd7e9a0f}" ma:internalName="Lookup" ma:readOnly="false" ma:showField="Title">
      <xsd:simpleType>
        <xsd:restriction base="dms:Lookup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49f4ac9-e224-4e6d-9a76-979bc044b6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1809f-c108-429e-8561-18b0a129f3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af6c5a-6689-4665-9a48-8e73121249e2}" ma:internalName="TaxCatchAll" ma:showField="CatchAllData" ma:web="70c1809f-c108-429e-8561-18b0a129f3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9BB2B7-C257-408E-B07E-3E752E2BD4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1197A6-B475-4AE6-A39E-C189EED0CFF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94FDAA3E-AEF7-4239-A761-DAF6BC616B53}">
  <ds:schemaRefs>
    <ds:schemaRef ds:uri="http://schemas.microsoft.com/office/2006/metadata/properties"/>
    <ds:schemaRef ds:uri="http://schemas.microsoft.com/office/infopath/2007/PartnerControls"/>
    <ds:schemaRef ds:uri="1aeec49d-8439-471a-83fa-c699e42f396c"/>
  </ds:schemaRefs>
</ds:datastoreItem>
</file>

<file path=customXml/itemProps4.xml><?xml version="1.0" encoding="utf-8"?>
<ds:datastoreItem xmlns:ds="http://schemas.openxmlformats.org/officeDocument/2006/customXml" ds:itemID="{282877F4-CD1E-4F20-B36D-FAB45422AEC9}"/>
</file>

<file path=docMetadata/LabelInfo.xml><?xml version="1.0" encoding="utf-8"?>
<clbl:labelList xmlns:clbl="http://schemas.microsoft.com/office/2020/mipLabelMetadata">
  <clbl:label id="{37dfaae5-ec2c-4e09-8b5d-b58611cc6462}" enabled="1" method="Privileged" siteId="{8e61d5fe-7749-4e76-88ee-6d8799ae814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Definitions</vt:lpstr>
      <vt:lpstr>PM EV Tracking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J Braker Sr</dc:creator>
  <cp:keywords/>
  <dc:description/>
  <cp:lastModifiedBy>Mary Mayer</cp:lastModifiedBy>
  <cp:revision/>
  <dcterms:created xsi:type="dcterms:W3CDTF">2018-11-07T13:50:34Z</dcterms:created>
  <dcterms:modified xsi:type="dcterms:W3CDTF">2026-03-20T16:21:27Z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0x010100E5F0D39B361C794C8F5A925CF21685B9</vt:lpwstr>
  </property>
  <property fmtid="{D5CDD505-2E9C-101B-9397-08002B2CF9AE}" pid="3" name="MSIP_Label_37dfaae5-ec2c-4e09-8b5d-b58611cc6462_ActionId">
    <vt:lpwstr>0a2e32ff-9965-44fa-b991-f53dc96eb266</vt:lpwstr>
  </property>
  <property fmtid="{D5CDD505-2E9C-101B-9397-08002B2CF9AE}" pid="4" name="MSIP_Label_37dfaae5-ec2c-4e09-8b5d-b58611cc6462_Name">
    <vt:lpwstr>Restricted \ Financial</vt:lpwstr>
  </property>
  <property fmtid="{D5CDD505-2E9C-101B-9397-08002B2CF9AE}" pid="5" name="MSIP_Label_37dfaae5-ec2c-4e09-8b5d-b58611cc6462_SetDate">
    <vt:lpwstr>2025-04-15T21:22:19Z</vt:lpwstr>
  </property>
  <property fmtid="{D5CDD505-2E9C-101B-9397-08002B2CF9AE}" pid="6" name="MSIP_Label_37dfaae5-ec2c-4e09-8b5d-b58611cc6462_SiteId">
    <vt:lpwstr>8e61d5fe-7749-4e76-88ee-6d8799ae8143</vt:lpwstr>
  </property>
  <property fmtid="{D5CDD505-2E9C-101B-9397-08002B2CF9AE}" pid="7" name="MSIP_Label_37dfaae5-ec2c-4e09-8b5d-b58611cc6462_Enabled">
    <vt:lpwstr>True</vt:lpwstr>
  </property>
  <property fmtid="{D5CDD505-2E9C-101B-9397-08002B2CF9AE}" pid="8" name="MediaServiceImageTags">
    <vt:lpwstr/>
  </property>
  <property fmtid="{D5CDD505-2E9C-101B-9397-08002B2CF9AE}" pid="9" name="MSIP_Label_37dfaae5-ec2c-4e09-8b5d-b58611cc6462_Removed">
    <vt:lpwstr>False</vt:lpwstr>
  </property>
  <property fmtid="{D5CDD505-2E9C-101B-9397-08002B2CF9AE}" pid="10" name="MSIP_Label_37dfaae5-ec2c-4e09-8b5d-b58611cc6462_Parent">
    <vt:lpwstr>83ef5595-e109-4667-98bd-9182176040c9</vt:lpwstr>
  </property>
  <property fmtid="{D5CDD505-2E9C-101B-9397-08002B2CF9AE}" pid="11" name="MSIP_Label_37dfaae5-ec2c-4e09-8b5d-b58611cc6462_Extended_MSFT_Method">
    <vt:lpwstr>Standard</vt:lpwstr>
  </property>
  <property fmtid="{D5CDD505-2E9C-101B-9397-08002B2CF9AE}" pid="12" name="MSIP_Label_83ef5595-e109-4667-98bd-9182176040c9_Enabled">
    <vt:lpwstr>True</vt:lpwstr>
  </property>
  <property fmtid="{D5CDD505-2E9C-101B-9397-08002B2CF9AE}" pid="13" name="MSIP_Label_83ef5595-e109-4667-98bd-9182176040c9_SiteId">
    <vt:lpwstr>8e61d5fe-7749-4e76-88ee-6d8799ae8143</vt:lpwstr>
  </property>
  <property fmtid="{D5CDD505-2E9C-101B-9397-08002B2CF9AE}" pid="14" name="MSIP_Label_83ef5595-e109-4667-98bd-9182176040c9_SetDate">
    <vt:lpwstr>2025-04-15T21:22:19Z</vt:lpwstr>
  </property>
  <property fmtid="{D5CDD505-2E9C-101B-9397-08002B2CF9AE}" pid="15" name="MSIP_Label_83ef5595-e109-4667-98bd-9182176040c9_Name">
    <vt:lpwstr>Restricted</vt:lpwstr>
  </property>
  <property fmtid="{D5CDD505-2E9C-101B-9397-08002B2CF9AE}" pid="16" name="MSIP_Label_83ef5595-e109-4667-98bd-9182176040c9_ActionId">
    <vt:lpwstr>b263ac4b-b481-4b36-91f7-5b30d16a1918</vt:lpwstr>
  </property>
  <property fmtid="{D5CDD505-2E9C-101B-9397-08002B2CF9AE}" pid="17" name="MSIP_Label_83ef5595-e109-4667-98bd-9182176040c9_Extended_MSFT_Method">
    <vt:lpwstr>Standard</vt:lpwstr>
  </property>
  <property fmtid="{D5CDD505-2E9C-101B-9397-08002B2CF9AE}" pid="18" name="Sensitivity">
    <vt:lpwstr>Restricted \ Financial Restricted</vt:lpwstr>
  </property>
  <property fmtid="{D5CDD505-2E9C-101B-9397-08002B2CF9AE}" pid="19" name="Order">
    <vt:r8>57000</vt:r8>
  </property>
  <property fmtid="{D5CDD505-2E9C-101B-9397-08002B2CF9AE}" pid="20" name="xd_Signature">
    <vt:bool>false</vt:bool>
  </property>
  <property fmtid="{D5CDD505-2E9C-101B-9397-08002B2CF9AE}" pid="21" name="xd_ProgID">
    <vt:lpwstr/>
  </property>
  <property fmtid="{D5CDD505-2E9C-101B-9397-08002B2CF9AE}" pid="22" name="ComplianceAssetId">
    <vt:lpwstr/>
  </property>
  <property fmtid="{D5CDD505-2E9C-101B-9397-08002B2CF9AE}" pid="23" name="TemplateUrl">
    <vt:lpwstr/>
  </property>
  <property fmtid="{D5CDD505-2E9C-101B-9397-08002B2CF9AE}" pid="24" name="_ExtendedDescription">
    <vt:lpwstr/>
  </property>
  <property fmtid="{D5CDD505-2E9C-101B-9397-08002B2CF9AE}" pid="25" name="TriggerFlowInfo">
    <vt:lpwstr/>
  </property>
</Properties>
</file>